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3"/>
  <workbookPr defaultThemeVersion="124226"/>
  <mc:AlternateContent xmlns:mc="http://schemas.openxmlformats.org/markup-compatibility/2006">
    <mc:Choice Requires="x15">
      <x15ac:absPath xmlns:x15ac="http://schemas.microsoft.com/office/spreadsheetml/2010/11/ac" url="/Users/taranlaval/Library/CloudStorage/GoogleDrive-taranlaval@gmail.com/My Drive/RV7 PROJECT/"/>
    </mc:Choice>
  </mc:AlternateContent>
  <xr:revisionPtr revIDLastSave="0" documentId="13_ncr:1_{18EADA3F-B392-C94C-B7A0-FCBB36A0CC45}" xr6:coauthVersionLast="47" xr6:coauthVersionMax="47" xr10:uidLastSave="{00000000-0000-0000-0000-000000000000}"/>
  <bookViews>
    <workbookView xWindow="0" yWindow="500" windowWidth="28800" windowHeight="15200" xr2:uid="{00000000-000D-0000-FFFF-FFFF00000000}"/>
  </bookViews>
  <sheets>
    <sheet name="work_logs" sheetId="1" r:id="rId1"/>
  </sheets>
  <definedNames>
    <definedName name="work_logs">work_logs!$A$1:$Z$248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 i="1" l="1"/>
  <c r="L6" i="1" s="1"/>
  <c r="L7" i="1" s="1"/>
  <c r="L8" i="1" s="1"/>
  <c r="L9" i="1" s="1"/>
  <c r="L10" i="1" s="1"/>
  <c r="L11" i="1" s="1"/>
  <c r="L12" i="1" s="1"/>
  <c r="L13" i="1" s="1"/>
  <c r="L14" i="1" s="1"/>
  <c r="L15" i="1" s="1"/>
  <c r="L16" i="1" s="1"/>
  <c r="L17" i="1" s="1"/>
  <c r="L18" i="1" s="1"/>
  <c r="L19" i="1" s="1"/>
  <c r="L20" i="1" s="1"/>
  <c r="L21" i="1" s="1"/>
  <c r="L22" i="1" s="1"/>
  <c r="L23" i="1" s="1"/>
  <c r="L24" i="1" s="1"/>
  <c r="L25" i="1" s="1"/>
  <c r="L26" i="1" s="1"/>
  <c r="L27" i="1" s="1"/>
  <c r="L28" i="1" s="1"/>
  <c r="L29" i="1" s="1"/>
  <c r="L30" i="1" s="1"/>
  <c r="L31" i="1" s="1"/>
  <c r="L32" i="1" s="1"/>
  <c r="L33" i="1" s="1"/>
  <c r="L34" i="1" s="1"/>
  <c r="L35" i="1" s="1"/>
  <c r="L36" i="1" s="1"/>
  <c r="L37" i="1" s="1"/>
  <c r="L38" i="1" s="1"/>
  <c r="L39" i="1" s="1"/>
  <c r="L40" i="1" s="1"/>
  <c r="L41" i="1" s="1"/>
  <c r="L42" i="1" s="1"/>
  <c r="L43" i="1" s="1"/>
  <c r="L44" i="1" s="1"/>
  <c r="L45" i="1" s="1"/>
  <c r="L46" i="1" s="1"/>
  <c r="L47" i="1" s="1"/>
  <c r="L48" i="1" s="1"/>
  <c r="L49" i="1" s="1"/>
  <c r="L50" i="1" s="1"/>
  <c r="L51" i="1" s="1"/>
  <c r="L52" i="1" s="1"/>
  <c r="L53" i="1" s="1"/>
  <c r="L54" i="1" s="1"/>
  <c r="L55" i="1" s="1"/>
  <c r="L56" i="1" s="1"/>
  <c r="L57" i="1" s="1"/>
  <c r="L58" i="1" s="1"/>
  <c r="L59" i="1" s="1"/>
  <c r="L60" i="1" s="1"/>
  <c r="L61" i="1" s="1"/>
  <c r="L62" i="1" s="1"/>
  <c r="L63" i="1" s="1"/>
  <c r="L64" i="1" s="1"/>
  <c r="L65" i="1" s="1"/>
  <c r="L66" i="1" s="1"/>
  <c r="L67" i="1" s="1"/>
  <c r="L68" i="1" s="1"/>
  <c r="L69" i="1" s="1"/>
  <c r="L70" i="1" s="1"/>
  <c r="L71" i="1" s="1"/>
  <c r="L72" i="1" s="1"/>
  <c r="L73" i="1" s="1"/>
  <c r="L74" i="1" s="1"/>
  <c r="L75" i="1" s="1"/>
  <c r="L76" i="1" s="1"/>
  <c r="L77" i="1" s="1"/>
  <c r="L78" i="1" s="1"/>
  <c r="L79" i="1" s="1"/>
  <c r="L80" i="1" s="1"/>
  <c r="L81" i="1" s="1"/>
  <c r="L82" i="1" s="1"/>
  <c r="L83" i="1" s="1"/>
  <c r="L84" i="1" s="1"/>
  <c r="L85" i="1" s="1"/>
  <c r="L86" i="1" s="1"/>
  <c r="L87" i="1" s="1"/>
  <c r="L88" i="1" s="1"/>
  <c r="L89" i="1" s="1"/>
  <c r="L90" i="1" s="1"/>
  <c r="L91" i="1" s="1"/>
  <c r="L92" i="1" s="1"/>
  <c r="L93" i="1" s="1"/>
  <c r="L94" i="1" s="1"/>
  <c r="L95" i="1" s="1"/>
  <c r="L96" i="1" s="1"/>
  <c r="L97" i="1" s="1"/>
  <c r="L98" i="1" s="1"/>
  <c r="L99" i="1" s="1"/>
  <c r="L100" i="1" s="1"/>
  <c r="L101" i="1" s="1"/>
  <c r="L102" i="1" s="1"/>
  <c r="L103" i="1" s="1"/>
  <c r="L104" i="1" s="1"/>
  <c r="L105" i="1" s="1"/>
  <c r="L106" i="1" s="1"/>
  <c r="L107" i="1" s="1"/>
  <c r="L108" i="1" s="1"/>
  <c r="L109" i="1" s="1"/>
  <c r="L110" i="1" s="1"/>
  <c r="L111" i="1" s="1"/>
  <c r="L112" i="1" s="1"/>
  <c r="L113" i="1" s="1"/>
  <c r="L114" i="1" s="1"/>
  <c r="L115" i="1" s="1"/>
  <c r="L116" i="1" s="1"/>
  <c r="L117" i="1" s="1"/>
  <c r="L118" i="1" s="1"/>
  <c r="L119" i="1" s="1"/>
  <c r="L120" i="1" s="1"/>
  <c r="L121" i="1" s="1"/>
  <c r="L122" i="1" s="1"/>
  <c r="L123" i="1" s="1"/>
  <c r="L124" i="1" s="1"/>
  <c r="L125" i="1" s="1"/>
  <c r="L126" i="1" s="1"/>
  <c r="L127" i="1" s="1"/>
  <c r="L128" i="1" s="1"/>
  <c r="L129" i="1" s="1"/>
  <c r="L130" i="1" s="1"/>
  <c r="L131" i="1" s="1"/>
  <c r="L132" i="1" s="1"/>
  <c r="L133" i="1" s="1"/>
  <c r="L134" i="1" s="1"/>
  <c r="L135" i="1" s="1"/>
  <c r="L136" i="1" s="1"/>
  <c r="L137" i="1" s="1"/>
  <c r="L138" i="1" s="1"/>
  <c r="L139" i="1" s="1"/>
  <c r="L140" i="1" s="1"/>
  <c r="L141" i="1" s="1"/>
  <c r="L142" i="1" s="1"/>
  <c r="L143" i="1" s="1"/>
  <c r="L144" i="1" s="1"/>
  <c r="L145" i="1" s="1"/>
  <c r="L146" i="1" s="1"/>
  <c r="L147" i="1" s="1"/>
  <c r="L148" i="1" s="1"/>
  <c r="L149" i="1" s="1"/>
  <c r="L150" i="1" s="1"/>
  <c r="L151" i="1" s="1"/>
  <c r="L152" i="1" s="1"/>
  <c r="L153" i="1" s="1"/>
  <c r="L154" i="1" s="1"/>
  <c r="L155" i="1" s="1"/>
  <c r="L156" i="1" s="1"/>
  <c r="L157" i="1" s="1"/>
  <c r="L158" i="1" s="1"/>
  <c r="L159" i="1" s="1"/>
  <c r="L160" i="1" s="1"/>
  <c r="L161" i="1" s="1"/>
  <c r="L162" i="1" s="1"/>
  <c r="L163" i="1" s="1"/>
  <c r="L164" i="1" s="1"/>
  <c r="L165" i="1" s="1"/>
  <c r="L166" i="1" s="1"/>
  <c r="L167" i="1" s="1"/>
  <c r="L168" i="1" s="1"/>
  <c r="L169" i="1" s="1"/>
  <c r="L170" i="1" s="1"/>
  <c r="L171" i="1" s="1"/>
  <c r="L172" i="1" s="1"/>
  <c r="L173" i="1" s="1"/>
  <c r="L174" i="1" s="1"/>
  <c r="L175" i="1" s="1"/>
  <c r="L176" i="1" s="1"/>
  <c r="L177" i="1" s="1"/>
  <c r="L178" i="1" s="1"/>
  <c r="L179" i="1" s="1"/>
  <c r="L180" i="1" s="1"/>
  <c r="L181" i="1" s="1"/>
  <c r="L182" i="1" s="1"/>
  <c r="L183" i="1" s="1"/>
  <c r="L184" i="1" s="1"/>
  <c r="L185" i="1" s="1"/>
  <c r="L186" i="1" s="1"/>
  <c r="L187" i="1" s="1"/>
  <c r="L188" i="1" s="1"/>
  <c r="L189" i="1" s="1"/>
  <c r="L190" i="1" s="1"/>
  <c r="L191" i="1" s="1"/>
  <c r="L192" i="1" s="1"/>
  <c r="L193" i="1" s="1"/>
  <c r="L194" i="1" s="1"/>
  <c r="L195" i="1" s="1"/>
  <c r="L196" i="1" s="1"/>
  <c r="L197" i="1" s="1"/>
  <c r="L198" i="1" s="1"/>
  <c r="L199" i="1" s="1"/>
  <c r="L200" i="1" s="1"/>
  <c r="L201" i="1" s="1"/>
  <c r="L202" i="1" s="1"/>
  <c r="L203" i="1" s="1"/>
  <c r="L204" i="1" s="1"/>
  <c r="L205" i="1" s="1"/>
  <c r="L206" i="1" s="1"/>
  <c r="L207" i="1" s="1"/>
  <c r="L208" i="1" s="1"/>
  <c r="L209" i="1" s="1"/>
  <c r="L210" i="1" s="1"/>
  <c r="L211" i="1" s="1"/>
  <c r="L212" i="1" s="1"/>
  <c r="L213" i="1" s="1"/>
  <c r="L214" i="1" s="1"/>
  <c r="L215" i="1" s="1"/>
  <c r="L216" i="1" s="1"/>
  <c r="L217" i="1" s="1"/>
  <c r="L218" i="1" s="1"/>
  <c r="L219" i="1" s="1"/>
  <c r="L220" i="1" s="1"/>
  <c r="L221" i="1" s="1"/>
  <c r="L222" i="1" s="1"/>
  <c r="L223" i="1" s="1"/>
  <c r="L224" i="1" s="1"/>
  <c r="L225" i="1" s="1"/>
  <c r="L226" i="1" s="1"/>
  <c r="L227" i="1" s="1"/>
  <c r="L228" i="1" s="1"/>
  <c r="L229" i="1" s="1"/>
  <c r="L230" i="1" s="1"/>
  <c r="L231" i="1" s="1"/>
  <c r="L232" i="1" s="1"/>
  <c r="L233" i="1" s="1"/>
  <c r="L234" i="1" s="1"/>
  <c r="L235" i="1" s="1"/>
  <c r="L236" i="1" s="1"/>
  <c r="L237" i="1" s="1"/>
  <c r="L238" i="1" s="1"/>
  <c r="L239" i="1" s="1"/>
  <c r="L240" i="1" s="1"/>
  <c r="L241" i="1" s="1"/>
  <c r="L242" i="1" s="1"/>
  <c r="L243" i="1" s="1"/>
  <c r="L244" i="1" s="1"/>
  <c r="L245" i="1" s="1"/>
  <c r="L246" i="1" s="1"/>
  <c r="L247" i="1" s="1"/>
  <c r="L248" i="1" s="1"/>
  <c r="L4" i="1"/>
  <c r="L3" i="1"/>
  <c r="L2" i="1"/>
</calcChain>
</file>

<file path=xl/sharedStrings.xml><?xml version="1.0" encoding="utf-8"?>
<sst xmlns="http://schemas.openxmlformats.org/spreadsheetml/2006/main" count="1373" uniqueCount="587">
  <si>
    <t>work_log_id</t>
  </si>
  <si>
    <t>manual_ref_number</t>
  </si>
  <si>
    <t>short_description</t>
  </si>
  <si>
    <t>Today I Ordered the full RV7 kit from Van's Aircraft, and the AirVenture FULL RV Tool Kit from Isham inc.</t>
  </si>
  <si>
    <t>Ordering</t>
  </si>
  <si>
    <t>Today The empennage kit arrived</t>
  </si>
  <si>
    <t>Arrival</t>
  </si>
  <si>
    <t>*Completed Empennage Harware Inventory_x000D_
*Started Part Inventory_x000D_
            Completed Sub Kits 1, 2, 3 &amp; 8</t>
  </si>
  <si>
    <t>Inventory</t>
  </si>
  <si>
    <t>*Started Part Inventory_x000D_
            Completed Sub Kits 4, 5, 6 &amp; 7_x000D_
Now finished inventorying the empennage kit</t>
  </si>
  <si>
    <t>Today i finished my second practise kit (the control surface piece) now i'm ready to start the empennage.</t>
  </si>
  <si>
    <t>Practise Kits Complete</t>
  </si>
  <si>
    <t>HS/R.S ASSY/S1</t>
  </si>
  <si>
    <t>Rear Spar Assy. HS609pp Bar</t>
  </si>
  <si>
    <t>TODAY I SMOOTHED THE EDGES AND FACES OF THE HS609PP BARS._x000D_
THERE WAS A BIT OF SCRATCHING IN ONE OF THEM, BUT I WAS ABLE TO SAND THEM OUT._x000D_
NEXT I CLECOED THE STIFFENER BARS TO THE SPAR CHANNEL AND FINAL DRILLED ALL THE HOLES._x000D_
I THEN ENLARGED THE HS708 ATTACHMENT HOLES TO #21 SIZE_x000D_
THEN I CLECOED HS412/413 BRACKETS TO SPAR CHANNEL AND MATCH DRILLED THEM WITH A #30 DRILL._x000D_
NEXT I MATCH DRILLED THE HS411APP THROUGH THE HS411BPP BUT I WASN'T HAPPY WITH THE ALIGNMENT OF THE HOLES SO I SCRAPPED THEM AND HAVE ORDERED NEW ONES FROM VAN'S._x000D_
_x000D_
COMPLETED STEPS 2, 3, 4, 5</t>
  </si>
  <si>
    <t>HS/R.S ASSY/S2-7</t>
  </si>
  <si>
    <t>HS/F.S ASSY/S1-3</t>
  </si>
  <si>
    <t>TODAY I_x000D_
-TAPERED THE ENDS OF HS710 AS PER DRAWING 2_x000D_
-BENT THE ENDS OF 710 &amp; 714 TO 6 DEGREE ANGLE AS PER DRAWING 3_x000D_
-TRIMMED IB ENDS OF HS702 AS PER "FRONT SPAR TAB DETAIL" DRAWING 3_x000D_
-MARKED BEND LINE ON HS702 #1 AND CUT AND TIDIED UP RELIEF NOTCH_x000D_
_x000D_
STEPS 3 &amp; 4 COMPLETE</t>
  </si>
  <si>
    <t>HS/F.S ASSY/S3-7</t>
  </si>
  <si>
    <t>TODAY I_x000D_
-TRIMMED THE IB ENDS OF 2ND HS702 AS PER "FRONT SPAR TAB DETAIL" DRAWING 3_x000D_
-MARKED BEND LINE AND CUT RELIEF NOTCH ON HS702 #2_x000D_
-I FOUND SOME DEEP SCRATCHING AT THE RELIEF NOTCH ON HS702 #1 SO I HAVE BLENDED THEM OUT AND EMAILED VANS WITH MEASUREMENTS AND PHOTOS_x000D_
-WHILE I WAIT FOR THE RESULTS FROM VANS I'LL BUILD ON AND REDO HS702 #1 IF NEED BE._x000D_
-BENT TABS ON HS 702 #1&amp;2 AS PER VIEW B-B DRAWING 3_x000D_
-COUNTERSUNK CENTER FOUR HOLES ON HS710 &amp; 714 &amp; DIMPLED CENTER FOUR HOLES ON HS702._x000D_
_x000D_
STEPS 5, 6, 7, 8, 9 COMPLETE</t>
  </si>
  <si>
    <t>HS/F.S ASSY/S5-9</t>
  </si>
  <si>
    <t>TODAY I_x000D_
-NOTCHED THE AFT END OF BOTH HS404 RIBS AS PER "HS404 TRIM DETAIL" DRAWING 3_x000D_
-GOT A REPLY FROM VAN'S LETTING ME KNOW THAT MY HS702 FRONT SPAR IS FINE, AND I DON'T NEED TO REPLACE IT_x000D_
_x000D_
COMPLETED STEP 1</t>
  </si>
  <si>
    <t>HS/RIB/S1</t>
  </si>
  <si>
    <t>HORIZONTAL STABILISER - RIB PREPARATION</t>
  </si>
  <si>
    <t>TODAY I RECEIVED MY NEW HS411BPP &amp; HS411APP BRACKETS SO I CLECOED THEM TO THE AFT HS SPAR WITH THE VA146 BEARING SANDWICHED BETWEEN THEM &amp; DRILLED FOUR OF THE HOLES THROUGH TO THE HS411APP AS ONLY THE HS411BPP IS PUNCHED WITH THE HOLES FOR THE HINGE BEARING_x000D_
I THEN REMOVED THE ASSEMBLY &amp; DRILLED THE REMAINING TWO HOLES _x000D_
NEXT I DEBURRED THE PARTS AND PRIMED THE VA146 BEARING WITH TEMPO ZINC PHOSPHATE SELF ETCHING PRIMER.</t>
  </si>
  <si>
    <t>HS/R.S ASSY / S6-8</t>
  </si>
  <si>
    <t>HORIZONTAL STABILISER - REAR SPAR ASSY</t>
  </si>
  <si>
    <t>I DID MY FIRST FLUTES ON THE RIGHT HAND HS708</t>
  </si>
  <si>
    <t>HS/RIB/S2</t>
  </si>
  <si>
    <t>THE PRIMER IS NOW DRY ON THE VA146 BEARING SO I RIVETED THE HS411'S AROUND THE BEARING WITH A -5 RIVET FOR THE FIRST RIVET, BUT LIKE MANY OTHER BUILDERS I WASN'T HAPPY WITH THE SHOP HEAD SO I DRILLED IT OUT AND DID ALL THE RIVETS WITH -6. (Refer DfD-0001)_x000D_
-NEXT I CLECOED THE HS411 ASSEMBLY TO THE SPAR &amp; ENLARGED THE ATTACHMENT HOLES TO #12 SIZE._x000D_
-I THEN MARKED THE PARTS_x000D_
_x000D_
STEPS 9, 10 &amp; 11 COMPLETE</t>
  </si>
  <si>
    <t>HS/R.S/Step 9-11</t>
  </si>
  <si>
    <t>-I FLUTED THE HS708 R, HS706 L&amp;R &amp; HS707 L&amp;R._x000D_
-AS WE DONT KNOW THE LOCATION OF HOLES ON HS404 &amp; 405 I WONT FLUTE THEM YET_x000D_
_x000D_
STEP 2 COMPLETE</t>
  </si>
  <si>
    <t>HS/RIB/Step 2</t>
  </si>
  <si>
    <t>-I SPENT AGES TRYING TO WORK OUT THE HS405 FWD FLANGE DRILLING IN SEC D-D BUT DECIDED TO LEAVE THAT &amp; ASSEMBLE THE HS TEMPORARILY WITH CLECOS TO GET AN IDEA OF HOW THE ASSEMBLY FITS TOGETHER._x000D_
_x000D_
STEP 1 COMPLETE</t>
  </si>
  <si>
    <t>HS/DRL/Step 1-3</t>
  </si>
  <si>
    <t>CONTINUED TO TRY TO FIGURE OUT DRILLING OF HS404/5 BUT DECIDED TO LEAVE THIS AND GET MORE INFO._x000D_
-REMOVED SKINS OFF SKELETON</t>
  </si>
  <si>
    <t>HS/DRL/Step 2</t>
  </si>
  <si>
    <t>TODAY I _x000D_
-FINALLY PILOT DRILLED THE FWD FLANGES ON HS405 _x000D_
-DRILLED ALL RIB TO SPAR HOLES TO #30 SIZE EXCEPT THE HS708_x000D_
-UNCLECOED, DEBURRED HOLES &amp; RE-CLECOED_x000D_
-CLECOED SKIN ON_x000D_
-ENLARGED HS708 HOLES TO #21_x000D_
-SLIPPED HS704 &amp; 5 IN PLACE AND MARKED HOLES_x000D_
-REMOVED AND FLUTED HS405/5_x000D_
-MARKED CENTRELINE ON HS404/5 FLANGE_x000D_
-ALIGNED FLANGE CENTRELINE WITH HOLES AND CLAMPED IN PLACE_x000D_
-DRILLED AFT FLANGE OF  HS405 TO HS603_x000D_
-DRILLED HS609PP TO SKIN ATTACH HOLES_x000D_
-DRILLED HS405-702-710 AND HS405-714-704 HOLES_x000D_
-MATCH DRILLED ALL REMAINING HOLES IN SKIN</t>
  </si>
  <si>
    <t>HS/DRILL/STEP 2-14</t>
  </si>
  <si>
    <t>Today I_x000D_
-Removed the Left Hand Side skin and drilled the OB HS710 &amp; HS714 Holes_x000D_
_x000D_
Started Right Hand Side_x000D_
_x000D_
-Drilled all rib to spar holes to #30 size except the HS708_x000D_
-Unclecoed, Deburred holes &amp; Re-Clecoed_x000D_
-Clecoed skin on_x000D_
-Enlarged HS708 holes to #21_x000D_
-Slipped HS704 &amp; 5 in place and marked holes_x000D_
-Removed and fluted HS405/5_x000D_
-Marked Centreline on HS404/5 flange_x000D_
-Aligned flange centreline with holes and clamped in place_x000D_
-Drilled aft flange of  HS405 to HS603_x000D_
-Drilled HS609pp to Skin attach holes_x000D_
-Drilled HS405-702-710 and HS405-714-704 holes_x000D_
-Match drilled all remaining holes in Skin_x000D_
-Removed the Right Hand Side skin and drilled the OB HS710 &amp; HS714 Holes</t>
  </si>
  <si>
    <t>HS/DRL/Stp 18-19</t>
  </si>
  <si>
    <t>Drilling Horizontal stab RHS</t>
  </si>
  <si>
    <t>Today the rest of the kit arrived so i started the inventory of the wings.</t>
  </si>
  <si>
    <t>Wing Kit Inventory</t>
  </si>
  <si>
    <t>Today I finished the wing inventory_x000D_
Started and finished the finishing kit inventory_x000D_
And started on the fuselage inventory</t>
  </si>
  <si>
    <t>Wings, Fuselage &amp; Finishing Kits Inventory</t>
  </si>
  <si>
    <t>Today I finished the Fuselage kit inventory</t>
  </si>
  <si>
    <t>Fuselage Kit Inventory</t>
  </si>
  <si>
    <t>Today I marked all parts &amp; disassembled both sides of the horizontal stabilizer</t>
  </si>
  <si>
    <t>HS/PREP/S1</t>
  </si>
  <si>
    <t>Horizontal Stabiliser Disassembly</t>
  </si>
  <si>
    <t>Deburred and Primed HS609PP rear spar stiffener.</t>
  </si>
  <si>
    <t>HS/PREP/S2</t>
  </si>
  <si>
    <t>Horizontal Stab rear spar Prep for Assembly</t>
  </si>
  <si>
    <t>Touched up Missed bits on HS609PP Stiffeners_x000D_
Deburred Edges and 90% of holes on RH 609PP Rear Spar</t>
  </si>
  <si>
    <t>HS/PREP/S2&amp;4</t>
  </si>
  <si>
    <t>Horizontal Stab Preparation for Assembly - Rear Sp</t>
  </si>
  <si>
    <t>Continued deburring of horizontal stab skeleton</t>
  </si>
  <si>
    <t>Horizontal Stab - Deburring</t>
  </si>
  <si>
    <t>Had a SAAA chapter meeting and got some advice and help from fellow members</t>
  </si>
  <si>
    <t>Sports Aircraft Association - Chapter Meeting</t>
  </si>
  <si>
    <t>Finished edge deburring of the horizontal stab skeleton</t>
  </si>
  <si>
    <t>HS/DEBURR/S1</t>
  </si>
  <si>
    <t>Edge Deburring of Horizontal Stabiliser Skeleton</t>
  </si>
  <si>
    <t>Organised storage of fibreglass parts</t>
  </si>
  <si>
    <t>Organising Parts</t>
  </si>
  <si>
    <t>-Started deburring &amp; realised I had missed final drilling a row of holes, so I had to completely assemble the LH Horizontal Stabiliser &amp; final drill the row of holes I missed._x000D_
-Dissassembled the Horizontal Stabiliser &amp; continued to deburr skeleton._x000D_
-Completed external hole deburring of spars, still trying to figure out a way to deburr the internal holes.</t>
  </si>
  <si>
    <t>HS/DEBURR/S4</t>
  </si>
  <si>
    <t>Horizontal Stabiliser Deburring &amp; Drilling</t>
  </si>
  <si>
    <t>Today I continued hole deburring spars, although as I am making no progress I decided to enquire about the EZ-Burr tool to see if that will be quicker than what i'm currently doing which is running the deburring tip through my fingers, which isn't working.</t>
  </si>
  <si>
    <t>Horizontal Stabiliser Spars Deburring</t>
  </si>
  <si>
    <t>Today I:_x000D_
-Deburred &amp; Primed the HS710 &amp; HS714 Angles._x000D_
-Removed vinyl around holes on LH Skin &amp; Deburred all external holes.</t>
  </si>
  <si>
    <t>Horizontal Stab LH Skin Deburring</t>
  </si>
  <si>
    <t>Today I:    _x000D_
-Continued Deburring of Skeleton_x000D_
-Finished Hole Deburring Spars_x000D_
-Started Hole Deburring Ribs_x000D_
-Finished Hole Deburring Ribs_x000D_
-Finished Hole Deburring of LH Skin_x000D_
-Dimpled Skeleton_x000D_
-Started Dimpling LH Skin</t>
  </si>
  <si>
    <t>HS/DEBURR/S2</t>
  </si>
  <si>
    <t>Today I:_x000D_
-Finished Dimpling LH Skin_x000D_
-Started Hole deburring RH Skin_x000D_
-Prepped &amp; Primed HS603PP Rear Spars</t>
  </si>
  <si>
    <t>HS/DEBURR/S2,3</t>
  </si>
  <si>
    <t>Horizontal Stab - Dimpling &amp; Deburring of Skins</t>
  </si>
  <si>
    <t>Today I_x000D_
_x000D_
Finished Deburring the RH Horizontal Stabiliser (All the hole deburring is now complete)_x000D_
_x000D_
Dimpled RH Horizontal Stabiliser skin (All Dimpling now complete)_x000D_
_x000D_
Finished edge deburring Skins &amp; Skeleton (All edge Deburring now complete)</t>
  </si>
  <si>
    <t>HS/Deburr/S2-4</t>
  </si>
  <si>
    <t>Horizontal stab - RH Skin Deburring &amp; Dimpling</t>
  </si>
  <si>
    <t>Today I_x000D_
-Riveted HS609PP Spar Reinforcing Bars to the HS603PP spar channels._x000D_
-Riveted HS412PP &amp; HS413PP Hinge brackets to Spar_x000D_
-Installed Hinge Assy. on Spar with AN3-5A Bolts, AN960-10 Washers &amp; AN365-1032 Nuts to a torque of 20-25in/lb</t>
  </si>
  <si>
    <t>HS/Rivet/S1-4</t>
  </si>
  <si>
    <t>Horizonatal Stab - Rear Spar Riveting</t>
  </si>
  <si>
    <t>HS/PREP/S5</t>
  </si>
  <si>
    <t>Horizontal Stabiliser - Priming of Components</t>
  </si>
  <si>
    <t>Today I_x000D_
_x000D_
Riveted the HS710/714 Angles to the HS702 front spar assembly with the four AN426 (Countersunk) rivets, I wasnt happy with the shop head on the -6 rivets which was called out on the plans by van's so i removed the first one and installed all -5 rivets._x000D_
_x000D_
I spent ages trying to understand the attachment of the AN470 (Universal Head) Rivets, the plans call out for the center four rivets to be attached with the flush heads aft, but it doesn't state how the universal head rivets should be orientated, i couldn't figure out whether this means that the uni heads should be facing forwards so I left it for the day and asked the question on the Vans Airforce Forums, i'll see what comes back before i continue</t>
  </si>
  <si>
    <t>HS/RIVET/S5</t>
  </si>
  <si>
    <t>Horizontal Stabilizer - Front Spar Riveting</t>
  </si>
  <si>
    <t>After Contacting other builders &amp; looking at other builders logs I decided to rivet with the manufactured head forwards_x000D_
I finished riveting HS710/HS714 to HS702, although i had to drive the rivets for HS714 with the gun as the squeezer wouldnt fit, but i was very happy with my first gun driven rivets._x000D_
I realized after doing those rivets that i was meant to leave the rivets out where the HS405/405 ribs attach to the spar, so i removed the four attach rivets successfully._x000D_
Next I installed both HS405 &amp; one HS404, but I wasn't happy with 2 of the rivets so I removed them, but one of the HS405 holes become elongated when i removed it, so i decided to leave it for the afternoon.</t>
  </si>
  <si>
    <t>HS/Rivet/S5-6</t>
  </si>
  <si>
    <t>Horizontal Stabiliser - Front Spar Riveting</t>
  </si>
  <si>
    <t>Today I_x000D_
Pinched my finger in the Pneumatic squeezer while trying to remove the rivet squeeze heads._x000D_
Had a better look at the elongated hole in HS710-702-405 and sent of a pic to Van's, so i'll wait and see what they say._x000D_
Touched up chipped areas of primer</t>
  </si>
  <si>
    <t>HS/RIVET/</t>
  </si>
  <si>
    <t>Horizontal Stabiliser - Front Spar Work</t>
  </si>
  <si>
    <t>Today I drilled the damaged hole to 5/32" the removed HS405 &amp; Deburred all parts.</t>
  </si>
  <si>
    <t>HS/RIVET</t>
  </si>
  <si>
    <t>Hori Stab - Fixing Elongated hole</t>
  </si>
  <si>
    <t>Today I_x000D_
_x000D_
Installed BACR15BB5AD6.5 rivet into the enlarged hole &amp; installed both HS405's &amp; the RH HS404._x000D_
Refer DfD-0002_x000D_
_x000D_
Blended minor surface damage out of LH HS404 flange then alodined &amp; primed_x000D_
Refer DfD-0004_x000D_
_x000D_
Clecoed HS707 to the LH skin &amp; installed 1 rivet</t>
  </si>
  <si>
    <t>Horizontal Stab - Riveting Fwd Spar</t>
  </si>
  <si>
    <t>Horizontal Stab - Riveting Skeleton</t>
  </si>
  <si>
    <t>Today I:_x000D_
_x000D_
-Clecoed the VS808PP Rear Spar Doubler to the VS803PP Rear Spar Channel, then clecoed the VS410PP, 411PP &amp; 412PP Hinge Brackets to the Rear Spar Assy._x000D_
-Match Drilled &amp; Reamed Upper HS410 to the Spar Assy, but I left the Lower HS410 as the lower undrilled holes are meant to be drilled in place with the fuse._x000D_
-Fluted &amp; edge deburred Ribs_x000D_
-Clecoed Skeleton together_x000D_
-Match Reamed Hinge Brackets &amp; Ribs to the Spars_x000D_
-Clecoed Skin to Skeleton_x000D_
-Match Reamed all attaching holes from Skin to Skeleton_x000D_
_x000D_
N/A Refer to DfD-0010</t>
  </si>
  <si>
    <t>Vertical Stabiliser - Drilling - N/A DfD-0010</t>
  </si>
  <si>
    <t>Today I:_x000D_
Disassembled Stab &amp; Removed Vinyl from Parts &amp; Rivet Lines on Skin_x000D_
_x000D_
N/A Refer to DfD-0010</t>
  </si>
  <si>
    <t>Vertical Stab - Dissassembly &amp; Prep - N/A DfD-0010</t>
  </si>
  <si>
    <t>Hole Deburred Skeleton_x000D_
Holde Deburred Skeleton_x000D_
_x000D_
N/A Refer to DfD-0010</t>
  </si>
  <si>
    <t>Deburring Vertical Stab - N/A DfD-0010</t>
  </si>
  <si>
    <t>Hole &amp; Edge Deburred Skin_x000D_
_x000D_
N/A Refer to DfD-0010</t>
  </si>
  <si>
    <t>Deburring Vertical Stab - N/A Refer DfD-0010</t>
  </si>
  <si>
    <t>Countersunk Vs808 rear spar stiffener &amp; Dimpled spars &amp; Ribs_x000D_
Started Dimpling skin but had 2 misdimpling mishaps_x000D_
See DfD-0006 &amp; DfD-0007_x000D_
_x000D_
N/A Refer to DfD-0010</t>
  </si>
  <si>
    <t>Countersinking &amp; Dimpling Vertical Stab - N/A DfD-</t>
  </si>
  <si>
    <t>Finished Dimpling &amp; started repair on holes_x000D_
Refer DfD-0009 - After consulting with Vans, TC &amp; LAME Friends I decided to start the VS again and use the old one as practise</t>
  </si>
  <si>
    <t>Vertical Stab - Dimpling &amp; Scrap</t>
  </si>
  <si>
    <t>Match Drilled VS410_x000D_
Prepared Ribs</t>
  </si>
  <si>
    <t>Vertical Stab - Drilling</t>
  </si>
  <si>
    <t>Vertical Stab Assembly</t>
  </si>
  <si>
    <t>Attached Skin_x000D_
Final Drilled all holes_x000D_
Dissassembled &amp; Deburred complete stab_x000D_
Dimpled all understructure - had an issue with one dimple on VS706 - see DfD-0008_x000D_
Started Dimpling skin</t>
  </si>
  <si>
    <t>Vertical Stab - Deburring &amp; Dimpling</t>
  </si>
  <si>
    <t>Prepped (Alumiprep &amp; Alodine) &amp; Primed all ribs excluding VS-706_x000D_
Prepped &amp; Primed Fwd Spar</t>
  </si>
  <si>
    <t>Vertical stab priming</t>
  </si>
  <si>
    <t>Completed Repair of VS706 IAW DfD-0008_x000D_
Dimpled Skin_x000D_
Countersunk Doubler_x000D_
Dimpled Rear spar</t>
  </si>
  <si>
    <t>Vertical Stab - Repair &amp; Dimpling</t>
  </si>
  <si>
    <t>Completed Prep &amp; Priming of Vertical Stab</t>
  </si>
  <si>
    <t>Vertical Stab - prep &amp; Prime</t>
  </si>
  <si>
    <t>Vertical Stab - Riveting</t>
  </si>
  <si>
    <t>-Trimmed all 915 Stiffeners for LH side_x000D_
-Started Trimming 915 stiffeners for RH side</t>
  </si>
  <si>
    <t>Rudder Stiffeners Trimming</t>
  </si>
  <si>
    <t>Finished trimming stiffeners</t>
  </si>
  <si>
    <t>-Match drilled stiffeners to rudder_x000D_
-hole deburred stiffeners</t>
  </si>
  <si>
    <t>Rudder Stiffeners Drilling</t>
  </si>
  <si>
    <t>Finished hole deburring skin @ stiffener locations</t>
  </si>
  <si>
    <t>Rudder Stiffeners Hole Deburring</t>
  </si>
  <si>
    <t>-Finished edge deburring stiffeners_x000D_
-Dimpled stiffeners_x000D_
-Dimpled LH skin - Misdimpled one hole (refer DfD-11)_x000D_
-Dimpled RH Skin</t>
  </si>
  <si>
    <t>Rudder - deburring &amp; dimpling</t>
  </si>
  <si>
    <t>DfD-11</t>
  </si>
  <si>
    <t>Rudder MisDimple repair</t>
  </si>
  <si>
    <t>-Visited SAAA Technical Counsellor to check Vertical Stab_x000D_
"Presented vertical stabiliser before closing up, Good quality of workmanship."_x000D_
_x000D_
-Riveted Rear Spar onto Vertical Stab_x000D_
_x000D_
-VERTICAL STABILISER NOW COMPLETE_x000D_
_x000D_
Today_x000D_
[72 Driven - 0 Removed]_x000D_
_x000D_
Total_x000D_
[469 Driven - 11 Removed]</t>
  </si>
  <si>
    <t>Finishing Vertical Stabiliser</t>
  </si>
  <si>
    <t>Prepped, Alumiprepped, Alodined &amp; Primed Rudder stiffeners</t>
  </si>
  <si>
    <t>Rudder Priming</t>
  </si>
  <si>
    <t>Back Riveted rudder stiffeners to skins_x000D_
_x000D_
_x000D_
Today_x000D_
[234 Driven - 2 Removed]_x000D_
_x000D_
Total_x000D_
[703 Driven - 13 Removed]</t>
  </si>
  <si>
    <t>Riveting Rudder Stiffeners</t>
  </si>
  <si>
    <t>Clecoed bottom rib to spar &amp; enlarged .125" hole to 3/8"</t>
  </si>
  <si>
    <t>Rudder Skeleton Assembly</t>
  </si>
  <si>
    <t>-Fabricated R-917 Shim_x000D_
-Bolted R-405PD horn to spar &amp; final drilled top holes_x000D_
-Clecoed horn to lwr rib &amp; radiussed horn to fit_x000D_
-Clecoed horn and rib to spar then slipped shim in and drilled to #30_x000D_
-Clecoed reinforcement plates to spar and match reamed_x000D_
-Fluted R-903 &amp; R-912 Ribs_x000D_
-Clecoed 903 &amp; 912 to spar and match reamed_x000D_
-Clecoed R-913 counterbalance skin to 903 &amp; 912 counterbalance ribs &amp; match reamed_x000D_
-Clecoed Skin to Skeleton assy ready to be final drilled</t>
  </si>
  <si>
    <t>Building Rudder Skeleton</t>
  </si>
  <si>
    <t>-Final Drilled all of rudder_x000D_
-Trimmed R-710 Horn Brace as per drawing, clecoed to rudder assy and match drilled.</t>
  </si>
  <si>
    <t>Fabricated R918 Bottom Strips_x000D_
Drilled R918 to rudder assy_x000D_
Disassembled Rudder &amp; hole deburred all components_x000D_
Edge deburred complete asembly</t>
  </si>
  <si>
    <t>Rudder Deburring</t>
  </si>
  <si>
    <t>Dimpled all parts &amp; countersunk AEX Wedge_x000D_
Drilled, Deburred &amp; Dimpled to 1/8''  upper aft 3 holes on skins</t>
  </si>
  <si>
    <t>Rudder Dimpling</t>
  </si>
  <si>
    <t>Drilled, Countersunk &amp; Deburred Rudder Counterbalance_x000D_
Primed All Parts</t>
  </si>
  <si>
    <t>Riveted Reinforcement plates &amp; platenuts to spar_x000D_
Riveted 904 &amp; associated parts - installed alternate LP4-3 in R405PD - R710 IAW Drwg6 R1</t>
  </si>
  <si>
    <t>Riveted Counterbalance skin to rib_x000D_
Had issued see DfD12</t>
  </si>
  <si>
    <t>Rudder - Riveting</t>
  </si>
  <si>
    <t>Installed Counterbalance_x000D_
Clecoed Skins to Spar_x000D_
Drove 8 Rivets from Skin to Counterbalance Skin</t>
  </si>
  <si>
    <t>Riveted Skins to Counterbalance Skin_x000D_
Riveted on Tip Rib R903_x000D_
Riveted Skin on</t>
  </si>
  <si>
    <t>Bonded &amp; Clecoed Trailing Edge</t>
  </si>
  <si>
    <t>Rudder Trailing Edge</t>
  </si>
  <si>
    <t>Removed Angle &amp; Cleaned Sealant off edges &amp; out of dimples_x000D_
Taped Rivets in_x000D_
Fliped rudder and weighted down_x000D_
half set 4 rivets, didn't sit flush because of bowed back rivet plate</t>
  </si>
  <si>
    <t>Horizontal Stab - Riveting</t>
  </si>
  <si>
    <t>DRILLED, DEBURRED, DIMPLED &amp; PRIMED NEW HS706</t>
  </si>
  <si>
    <t>Hrizontal stab Fix</t>
  </si>
  <si>
    <t>CLECOED &amp; RIVETED NEW TIP RIB IN_x000D_
CLECOED &amp; RIVETED REAR SPAR ON_x000D_
HORIZONTAL STAB NOW COMPLETE</t>
  </si>
  <si>
    <t>HORIZONTAL STAB RIVETING</t>
  </si>
  <si>
    <t>CUT/TRIMMED STIFFENERS_x000D_
MADE 3 JKL STIFFENERS BUT UNDERTRIMMED THE OTHER 3_x000D_
STARTED DEBURRING STIFFENERS</t>
  </si>
  <si>
    <t>ELEVATOR STIFFENERS</t>
  </si>
  <si>
    <t>FINISHED DEBURRING STIFFENERS</t>
  </si>
  <si>
    <t>DRILLED STIFFENERS TO RH SKIN_x000D_
REMOVED VINYL AROUND HOLES</t>
  </si>
  <si>
    <t>RH ELEVATOR</t>
  </si>
  <si>
    <t>DEBURRED HOLES ON SKIN &amp; STIFFENERS_x000D_
DIMPLED HOES ON SKIN AND STIFFENERS_x000D_
DRILLED 610 &amp; 611 REINFORCEMENT PLATED TO SPAR_x000D_
EDGE DEBURRED 702 SPAR, 703/4 RIBS, 610/611 REINFORCEMENT PLATES &amp; 713 SKIN_x000D_
FLUTED 703/4 RIBS_x000D_
CLECOED/DRILLED 703-704 RIBS, DRILLED TO 702 SPAR_x000D_
ASSEMBLED CBALANCE/RIB ASSY &amp; DRILLED E714 CBALANCE TO ASSEMBLY_x000D_
REMOVED 714 CBALANCE AND ATTACHED ASSY TO SPAR_x000D_
CLECOED/DRILLED 709 ROOT RIB TO SPAR</t>
  </si>
  <si>
    <t>PREPPED AND PRIMED STIFFENERS AND SKIN</t>
  </si>
  <si>
    <t>RH ELEVATOR STIFFENER PRIMING</t>
  </si>
  <si>
    <t>SUNK BAR INTO BENCH TO MAKE BACK RIVETING EASIER_x000D_
RIVETED STIFFENERS TO RHS SKIN</t>
  </si>
  <si>
    <t>RH ELEVATOR STIFFENER RIVETING</t>
  </si>
  <si>
    <t>ASSEMBLE BENDER &amp; BENT TRAILING EDGE_x000D_
CLECOED SKIN TO UNDERSTRUCTURE_x000D_
CLECOED HORN TO STRUCTURE_x000D_
_x000D_
19/02/2014_x000D_
DRILLED HORN TO STRUCTURE_x000D_
DRILLED SKIN TO UNDERSTRUCTURE_x000D_
DISSASSEMBLED ELEVATOR</t>
  </si>
  <si>
    <t>RH ELEVATOR ASSEMBLY</t>
  </si>
  <si>
    <t>DEBURRED ALL RH ELEVATOR PARTS_x000D_
COUNTERSUNK 714 COUNTERBALANCE &amp; DIMPLED 713 COUNTERBALANCE SKIN_x000D_
COUNTERSUNK 702 ON 702/709 POINT, HAD ISSUES SEE DFD-14_x000D_
-BEVELED 713 COUNTERBALANCE SKIN_x000D_
DIMPLED ALL COMPONENTS OF RHS_x000D_
LHS_x000D_
TRIMMED/DEBURRED LH ELEVATOR STIFFENERS EXCEPT 3xJKL I'M WAITING FOR_x000D_
CLECOED/MATCHDRILLED LH ELEVATOR SIFFENERS &amp; 616PP PLATE TO SKIN EXCEPT UPPER SIDE JKL I'M WAITING FOR</t>
  </si>
  <si>
    <t>LH/RH ELEVATOR ASSEMBLY</t>
  </si>
  <si>
    <t>DEBURRED SKIN/STIFFENERS/TRIM REINFORCEMENT PLATES_x000D_
DIMPLED 615PP TRIM PLATE_x000D_
DIMPLED SKIN/STIFFENERS</t>
  </si>
  <si>
    <t>LH ELEVATOR ASSEMBLY</t>
  </si>
  <si>
    <t>-PREPPED/ PRIMED LH ELEVATOR SKIN/STIFFENERS &amp; 615 TRIM PLATE_x000D_
-PREPPED/PRIMED RH ELEVATOR REMAINING PARTS_x000D_
PHOTOS 65-69</t>
  </si>
  <si>
    <t>PRIMING ELEVATORS</t>
  </si>
  <si>
    <t>DOUBLE FLUSH RIVETED RUDDER TRAILING EDGE, CAME UP GOOD_x000D_
ROLLED LEADING EDGE &amp; RIVETED, GOT A SMALL CREASE, WITHIN LIMITS_x000D_
_x000D_
RUDDER NOW COMPLETE_x000D_
PHOTOS 70, 75-78</t>
  </si>
  <si>
    <t>FINISHING RUDDER</t>
  </si>
  <si>
    <t>-RIVETED 703 RIB TO 704 RIB_x000D_
-RIVETED 611/610 STIFFENERS &amp; NUTPLATES TO SPAR_x000D_
-RIVETED INBOARD RIB TO SPAR_x000D_
-RIVETED 703-704 RIBS TO SPAR_x000D_
-RIVETED HORN TO SPAR/RIB_x000D_
-RIVETED COUNTERBALANCE SKIN TO SKIN_x000D_
-CLECOED SKIN TO STRUCTURE &amp; RIVETED_x000D_
_x000D_
RH ELEVATOR NOW COMPLETE _x000D_
NOTE: COUNTERBALANCE SCREWS NOT TORQUED/NEED REPLACEMENT</t>
  </si>
  <si>
    <t>RH ELEVATOR COMLETION</t>
  </si>
  <si>
    <t>-REMOVED FUSE/WING/FINISHING BOXES FROM SHED_x000D_
-REMOVED WING COMPONENTS FROM BOXES &amp; STACKED_x000D_
-TIDIED SHED AND REPLACED CARPET_x000D_
-MADE ROOM FOR WING STAND</t>
  </si>
  <si>
    <t>TIDYING/MOVING BOXES FROM SHED</t>
  </si>
  <si>
    <t>-CLECOED/DRILLED 610/611 PLATES TO SPAR_x000D_
-FLUTED/DEBURRED 704/5 TIP RIBS THEN DRILLED TO SPAR_x000D_
-RIVETED STIFFENERS TO LHS SKIN EXCEPT UPPER JKL IN TRANSIT FROM VANS_x000D_
-MODIFIED DIMPLE DIE, DIMPLED PLATENUTS &amp; RIVETED TO 615 PLATE_x000D_
-RIVETED 615 PLATE TO SKIN_x000D_
-DRILLED COUNTEBALANCE TO TO RIB/SKIN ASSY_x000D_
-CLECOED SKELETON STRUCTURE TOGETHER_x000D_
-FINAL DRILLED ROOT RIB &amp; HORN TO STRUCTURE_x000D_
-CLECOED SKIN TO SKELETON_x000D_
-FINAL DRILLED UPPER HALF_x000D_
_x000D_
PICTURES- 107-115_x000D_
RIVETS - INST 112 - REM 0_x000D_
TOTAL PROJECT RIVETS - INST 1939 - REM 39</t>
  </si>
  <si>
    <t>LH ELEVATOR PREP</t>
  </si>
  <si>
    <t>-FINAL DRILLED LOWER HALF_x000D_
_x000D_
_x000D_
PICTURES- N_x000D_
RIVETS - INST 0 - REM 0_x000D_
TOTAL PROJECT RIVETS - INST 1939 - REM 39</t>
  </si>
  <si>
    <t>-NEW JKL STIFFENERS ARRIVED SO I TRIMMED, DRILLED, DEBURRED &amp; PRIMED_x000D_
-DEBURRED/DIMPLED SKIN_x000D_
-BACKRIVETED STIFFENERS ON_x000D_
_x000D_
_x000D_
PICTURES- 116_x000D_
RIVETS - INST 0 - REM 0_x000D_
TOTAL PROJECT RIVETS - INST 1939 - REM 39</t>
  </si>
  <si>
    <t>ELEVATOR LHS STIFFENERS REDO</t>
  </si>
  <si>
    <t>-DEBURRED, DIMPLED &amp; COUNTERSUNK LH ELEVATOR COMPONENTS_x000D_
_x000D_
PICTURES- 119_x000D_
RIVETS - INST 0 - REM 0_x000D_
TOTAL PROJECT RIVETS - INST 1939 - REM 39</t>
  </si>
  <si>
    <t>LH ELEVATOR DEBURRING &amp; DIMPLING</t>
  </si>
  <si>
    <t>PRIMED LH ELEVATOR COMPONENTS_x000D_
_x000D_
PICTURES- N_x000D_
RIVETS - INST 0 - REM 0_x000D_
TOTAL PROJECT RIVETS - INST 1939 - REM 39</t>
  </si>
  <si>
    <t>LH ELEVATOR PRIMING</t>
  </si>
  <si>
    <t>-CUT OFF ELEVATOR TRIM OPENING TABS &amp; FABRICATED RIB (SEE MOD-001)_x000D_
-RIVETED 703 TO 704_x000D_
-RIVETED PLATENUTS/ REINFORCEMENT PLATES TO SPAR_x000D_
-RIVETED 705 ROOT RIB TO SPAR_x000D_
-RIVETED 703/4 ASSY TO SPAR_x000D_
-RIVETED SKIN TO 713 COUNTERBALANCE SKIN_x000D_
-INSERTED SKELETON INTO THE SKIN_x000D_
-RIVETED SKIN TO SKELETON_x000D_
-RIVETED LOWER FLANGE OF TAB SPAR_x000D_
_x000D_
PICTURES- 120-132_x000D_
RIVETS - INST 175 - REM 3_x000D_
TOTAL PROJECT RIVETS - INST 2137 - REM 42</t>
  </si>
  <si>
    <t>LH ELEVATOR RIVETING</t>
  </si>
  <si>
    <t>-MEASURED ELECTRIC TRIM BRACKETS TO PANEL &amp; CHANGED AS REQUIRED DUE TO MIRROR IMAGE ISSUES WITH THE PLANS_x000D_
-DRILLED BRACKETS TO PANEL_x000D_
-PRIMED BRACKETS_x000D_
-ROLLED RH ELEVATOR LEADING EDGE_x000D_
-FITTED RH ELEVATOR TO HORIZ STAB &amp; REMOVED REQUIRED MATERIAL_x000D_
_x000D_
PICTURES- 133-139_x000D_
RIVETS - INST 0 - REM 0_x000D_
TOTAL PROJECT RIVETS - INST 2137 - REM 42</t>
  </si>
  <si>
    <t>ELECTRIC TRIM ASSY CONSTRUCTION</t>
  </si>
  <si>
    <t>-REMOVED TAB MATERIAL FROM ELEVATOR TRIM TAB &amp; FABRICATED RIBS TO REPLACE (SEE MOD-001)_x000D_
-CLAMPED HORNS 618 &amp; 616 TOGETHER &amp; MATCH DRILLED TO SKIN_x000D_
-MEASURED &amp; CLAMPED HINGE TO TAB_x000D_
-MATCH DRILLED LOWER SPAR FLANGE TO SKIN_x000D_
-MATCH DRILLED HINGE/SKIN TO UPPER SPAR FLANGE_x000D_
_x000D_
PICTURES- 141-147_x000D_
RIVETS - INST 0 - REM 0_x000D_
TOTAL PROJECT RIVETS - INST 2137 - REM 42</t>
  </si>
  <si>
    <t>TRIM TAB CONSTRUCTION</t>
  </si>
  <si>
    <t>-DRILLED NEW RIBS TO TAB &amp; ELEVATOR_x000D_
-DEBURRED &amp; DIMPLED/COUNTERSUNK ALL TRIM TAB COMPONENTS_x000D_
_x000D_
PICTURES- 116_x000D_
RIVETS - INST 0 - REM 0_x000D_
TOTAL PROJECT RIVETS - INST 2137 - REM 42</t>
  </si>
  <si>
    <t>ELEVATOR TRIM TAB WORK</t>
  </si>
  <si>
    <t>PREPPED &amp; PRIMED ELEVATOR TRIM TAB COMPOMNENTS_x000D_
_x000D_
PICTURES- N_x000D_
RIVETS - INST 0 - REM 0_x000D_
TOTAL PROJECT RIVETS - INST 2137 - REM 42</t>
  </si>
  <si>
    <t>ELEVATOR TRIM TAB PRIMING</t>
  </si>
  <si>
    <t>-CLECOED BOTTOM FLANGE OF SPAR TO SKIN &amp; HORNS/RIBS_x000D_
-RIVETED SKIN TO LOWER SPAR FLANGE_x000D_
-REALIZED THAT I HADN'T CUT THE OUTBOARD END OF THE TAB STRAIGHT, SO TRIMMED TO 90DEG FROM THE SPAR &amp; TRIMMED RIB ACCORDINGLY, EDGE MARGIN IS COMPROMISED ON THE TAB SKIN, WILL CONTINUE AND CONTACT VANS/SAAA TECHNICAL COUNCILLOR TO FIGURE OUT A COURSE OF ACTION. (SEE DFD-0018)_x000D_
-CLAMPED STRAIGHT EDGE/ PIECE OF TIMBER EITHER SIDE OF ELEVATOR &amp; CLAMPED 721 HINGE &amp; TAB TO ELEVATOR_x000D_
-FIDDLED AND TIDIED EDGES FOR AGES TRYING TO GET THE EDGES TO THE RIGHT DISTANCE (3/32") AND TRIMMED ACCORDINGLY TO MAKE EDGE LOOK GOOD._x000D_
-MATCH DRILLED TRIM TAB TO ELEVATOR _x000D_
-MARKED IB EDGE ON HINGE &amp; MARKED STRAIGHT EDGE ON TAB FOR TRIMMING_x000D_
-TRIMMED TAB EDGES _x000D_
-TREATED ALL BARE METAL EDGES AND MATING SURFACES WITH ALODINE 1132 PEN _x000D_
-RIVETED RIB TO ELEVATOR_x000D_
_x000D_
PICTURES- 149-156_x000D_
RIVETS - INST 20 - REM 0_x000D_
TOTAL PROJECT RIVETS - INST 2157 - REM 42</t>
  </si>
  <si>
    <t>TRIM TAB ASSY FITTING/RIVETING</t>
  </si>
  <si>
    <t>-RIVETED HINGE TO SPAR/SKIN OF TRIM TAB_x000D_
-RIVETED HORN &amp; RIBS TO TRIM TAB_x000D_
-HAD INTERFERENCE ON IB RIB FROM HORN RIVET SO REMOVED MATERIAL TO ALLOW SKIN TO SIT FLUSH_x000D_
-TOUCHED UP ALL BARE METAL EDGES WITH ALODINE 1132 PEN_x000D_
-RIVETED FWD SECTION OF HINGE TO ELEVATOR SPAR_x000D_
-INSTALLED TAB_x000D_
_x000D_
***TRIM TAB NOW COMPLETE***_x000D_
_x000D_
PICTURES- 157-170_x000D_
RIVETS - INST 58 - REM 7_x000D_
TOTAL PROJECT RIVETS - INST 2215 - REM 49</t>
  </si>
  <si>
    <t>ELEVATOR TRIM TAB ASSY &amp;  FITTING</t>
  </si>
  <si>
    <t>-ROLLED LH ELEVATOR LEADING EDGE &amp; RIVETED_x000D_
-INSTALLED ROD END BEARINGS PER PLANS_x000D_
-MADE SLIGHT BEND IN TRIM TAB SKIN AS PER PLANS FOR CLEARANCE_x000D_
-TEMP FITTED TO HORIZONTAL STAB &amp; STARTED TRIMMING REQD MATERIAL FOR FIT_x000D_
_x000D_
***LH ELEVATOR COMPLETE***_x000D_
_x000D_
PICTURES- 171-176_x000D_
RIVETS - INST 0 - REM 0_x000D_
TOTAL PROJECT RIVETS - INST 2215 - REM 49</t>
  </si>
  <si>
    <t>LH ELEVATOR FITTING TO STAB</t>
  </si>
  <si>
    <t>***EMPENNAGE COMPLETE***_x000D_
_x000D_
EXCEPTIONS/NOTES_x000D_
-ELEVATOR COUNTERWEIGHTS NOT SECURED, WAITING ON HARDWARE_x000D_
-TRIM TAB HINGE PIN, LONGER PIN NEEDS TO BE INSTALLED &amp; LOCKWIRED_x000D_
-ELECTRIC TRIM SYSTEM NEEDS TO BE ATTACHED/ADJUSTED_x000D_
-ROD END BEARINGS IN RUDDER REQUIRE LENGTH SETTING_x000D_
-NO SWING, ALIGNMENT CHECKS CARRIED OUT_x000D_
-HORI STAB CENTRE BEARING TOELEV  HORNS NOT DRILLED_x000D_
-NO BOLTS TORQUED_x000D_
_x000D_
PICTURES- 177-186_x000D_
RIVETS - INST 0 - REM 0_x000D_
ELEVATOR TOTAL RIVETS  - INST 2215 - REM 49_x000D_
TOTAL PROJECT RIVETS - INST 2215 - REM 49</t>
  </si>
  <si>
    <t>EMPENNAGE COMPLETE</t>
  </si>
  <si>
    <t>-MOUNTED LH SPAR INTO STAND_x000D_
-DRILLED &amp; COUNTERSUNK NUTPLATE ATTACH HOLES_x000D_
_x000D_
PICTURES- 205-206_x000D_
RIVETS - INST 0 - REM 0_x000D_
WING RIVETS - INST 0 - REM 0_x000D_
TOTAL PROJECT RIVETS - INST 2215 - REM 49</t>
  </si>
  <si>
    <t>7-1</t>
  </si>
  <si>
    <t>STARTING WINGS LHS - NUTPLATE COUNTERSINKING</t>
  </si>
  <si>
    <t>-DRILLED, DEBURRED NUTPLATE HOLES ON UPPER FLANGE_x000D_
-RIVETED THE 30 PLATENUTS ON THE UPPER FLANGE_x000D_
-COUNTERSUNK SCREW HOLES ON UPPER FLANGE_x000D_
-THE FIRST FEW DIDN'T COME OUT AS NICE AS I WOULD HAVE LIKED, BUT I FOUND THE SLOWER I FEED THE COUNTERSINK IN THE NICER THE HOLE COMES OUT_x000D_
_x000D_
PICTURES- 207-211_x000D_
RIVETS - INST 60 - REM 0_x000D_
WING RIVETS - INST 60 - REM 0_x000D_
TOTAL PROJECT RIVETS - INST 2275 - REM 49</t>
  </si>
  <si>
    <t>7-1, 7-2</t>
  </si>
  <si>
    <t>LH WING UPPER FLANGE FUEL TANK PLATENUTS</t>
  </si>
  <si>
    <t>-DRILLED, DEBURRED NUTPLATE HOLES ON LOWER FLANGE_x000D_
-RIVETED THE 30 PLATENUTS ON THE LOWER FLANGE_x000D_
-COUNTERSUNK SCREW HOLES ON UPPER FLANGE_x000D_
-DRILLED, DEBURRED &amp; RIVETED ACCESS PLATE NUTPLATES ONTO SPAR_x000D_
-COUNTERSUNK SCREW HOLE FOR ACCESS PLATES ON SPAR_x000D_
_x000D_
PICTURES- 211-221_x000D_
RIVETS - INST 84 - REM 0_x000D_
WING RIVETS - INST 144 - REM 0_x000D_
TOTAL PROJECT RIVETS - INST 2359 - REM 49</t>
  </si>
  <si>
    <t>LH WING LOWER FLANGE FUEL TANK PLATENUTS</t>
  </si>
  <si>
    <t>-DRILLED 822 ACCESS PLATES TO #28, BUT DIDN'T HAVE DIMPLE DIE TO DIMPLE FOR A # 6 SCREW SO I LEFT THAT FOR NOW_x000D_
-DRILLED, COUNTERSUNK &amp; RIVETED CENTRE SECTION NUTPLATES ON, THE PLANS CALL OUT FOR YOU TO COUNTERSINK THE W706C DOUBLER PLATE SO THE RIVET HEAD SITS ON THE AFT SIDE OF THE SPAR, AFTER  TRYING TO FIND THIS DOUBLER PLATE IN MY PARTS/PLANS AND SEARCHING THE WEB I FOUND THAT IT IS ALREADY RIVETED ON TO THE SPAR FROM FACTORY, AND COULD BE NOTED A BIT BETTER._x000D_
-STARTED FABRICATING W-726 TIE DOWN SPACERS_x000D_
_x000D_
_x000D_
PICTURES- 222-225_x000D_
RIVETS - INST 4 - REM 0_x000D_
WING RIVETS - INST 148 - REM 0_x000D_
TOTAL PROJECT RIVETS - INST 2363 - REM 49</t>
  </si>
  <si>
    <t>7-2</t>
  </si>
  <si>
    <t>LH WING NUTPLATE ATTACHMENT</t>
  </si>
  <si>
    <t>-EDGE DEBURRED SPAR &amp; REINFORCE PLATES EXCEPT 707G REINFORCE FORK AS I CAN'T FIND IT_x000D_
-CLAMPED 707 E/F REINFORCE PLATES TO SPAR, DRILLED/CLECOED &amp; STARTED CUTTING AILERON PUSHROD HOLE_x000D_
-HOLE DEBURRED SPAR AT 707E &amp; F POSITIONS &amp; HOLE DEBURRED 707 E&amp; F_x000D_
-HAD TO SKIP CUTTING 707D&amp;G AS I CANT FIND THE G REINFORCEMENT PLATES_x000D_
_x000D_
PICTURES- 226- 231_x000D_
RIVETS - INST 0 - REM 0_x000D_
WING RIVETS - INST 148 - REM 0_x000D_
TOTAL PROJECT RIVETS - INST 2363 - REM 49</t>
  </si>
  <si>
    <t>LH WING - STARTING REAR SPAR</t>
  </si>
  <si>
    <t>-OPENED UP REAR SPAR DOUBLER HOLE_x000D_
-STARTED DEBURRING WING RIBS_x000D_
_x000D_
PICTURES- 232_x000D_
RIVETS - INST 0 - REM 0_x000D_
WING RIVETS - INST 148 - REM 0_x000D_
TOTAL PROJECT RIVETS - INST 2363 - REM 49</t>
  </si>
  <si>
    <t>7-3</t>
  </si>
  <si>
    <t>STARTING RIB PREP</t>
  </si>
  <si>
    <t>-CONTINUED EDGE DEBURRING OF WING RIBS_x000D_
-FINISHED EDGE DEBURRING ALL RIB FLANGES, NOT INCLUDING CORNERS AND TIGHT SPOTS_x000D_
-COULDN'T HANDLE DEBURRING RIBS ANY MORE SO WENT LOOKING AND FOUND MISSING W-707G REAR SPAR REINFORCEMENT FORKS _x000D_
-CLECOED/DRILLED W-707G &amp; D FORK AND REINFORCEMENT PLATE TO REAR SPAR &amp; EDGE /HOLE DEBURRED_x000D_
_x000D_
PICTURES- 233-235_x000D_
RIVETS - INST 0 - REM 0_x000D_
WING RIVETS - INST 148 - REM 0_x000D_
TOTAL PROJECT RIVETS - INST 2363 - REM 49</t>
  </si>
  <si>
    <t>7-2, 7-3</t>
  </si>
  <si>
    <t>CONTINUED WING RIB DEBURRING</t>
  </si>
  <si>
    <t>-SPENT A MONTH AWAY ON HOLIDAYS, SO ON RETURN I DECIDED TO FINISH THE PAINFULL JOB OF FLANGE DEBURRING THE NOSE RIBS_x000D_
-OVER A PERIOD OF ABOUT A MONTH FINISHED DEBURRING THE NOSE RIB FWD FLANGE EDGES AT WORK IN MY FREE TIME._x000D_
-ALL RIB LIGHTNING HOLESSTILL TO BE DEBURRED_x000D_
-FLUTED ALL NOSE RIBS_x000D_
RIVETS - INST 0 - REM 0_x000D_
WING RIVETS - INST 148 - REM 0_x000D_
TOTAL PROJECT RIVETS - INST 2363 - REM 49</t>
  </si>
  <si>
    <t>WING NOSE RIB PREP</t>
  </si>
  <si>
    <t>-FININSHED DEBURRING AND FLUTING ALL NOSE RIBS_x000D_
-DRILLED REAR SPAR UPPER FLANGE HOLES TO #40 FOR LENGTH OF REINFORCEMENT FORK READY TO DEBURR/DIMPLE_x000D_
-SORTED MAIN WING RIBS READY TO DEBURR LIGHTNING HOLES &amp; FLUTE_x000D_
_x000D_
PICTURES- _x000D_
RIVETS - INST 0 - REM 0_x000D_
WING RIVETS - INST 148 - REM 0_x000D_
TOTAL PROJECT RIVETS - INST 2363 - REM 49</t>
  </si>
  <si>
    <t>DEBURRING NOSE RIBS</t>
  </si>
  <si>
    <t>-EDGE DEBURRED AND FLUTED ALL MAIN WING RIBS_x000D_
-ONLY LIGHTNING HOLES TO GO_x000D_
_x000D_
RIVETS - INST 0 - REM 0_x000D_
WING RIVETS - INST 148 - REM 0_x000D_
TOTAL PROJECT RIVETS - INST 2363 - REM 49</t>
  </si>
  <si>
    <t>DEBURRING/PREPPING MAIN RIBS</t>
  </si>
  <si>
    <t>-TRIMMED AEX BAR TO SIZE TO MAKE W-731_x000D_
-DRILLED MATCH HOLE ON 731_x000D_
-CLAMPED 731 BAR &amp; 726 SPACERS TO SPAR ALIGNED AND BACKDRILLED_x000D_
-DRILLED NUTPLATES TO ASSY &amp; CSUNK SPACER END_x000D_
-PRIMED 726 &amp; 731_x000D_
-DEBURRED AL LH WING MAIN RIB LIGHTNING HOLES_x000D_
-DEBURRED/DIMPLED REAR SPAR UPPER FLANGE HOLES BEHIND REINFORCEMENT FORK_x000D_
-MARKED 707D READY FOR TRIMMING_x000D_
_x000D_
PICTURES- 502-506_x000D_
RIVETS - INST 0 - REM 0_x000D_
WING RIVETS - INST 148 - REM 0_x000D_
TOTAL PROJECT RIVETS - INST 2363 - REM 49</t>
  </si>
  <si>
    <t>LH WING TIEDOWN/WING RIBS DEBURRING</t>
  </si>
  <si>
    <t>-CLECOED MAIN RIBS TO FRONT AND REAR SPARS_x000D_
NOTE: REAR SPAR HASN'T BEEN PRIMED OR RIVETED YET SO I ATTACHED EXTRA CLECOES INTO REAR SPAR ASSY TO MAKE SURE EVERYTHING IS IN PERFECT ALIGNMENT_x000D_
-DRILLED MAIN RIBS TO FRONT AND REAR SPARS_x000D_
-DRILLED 2 NEW HOLES IN 711 WING WALK RIBS THROUGH REAR SPAR AS REQ_x000D_
-DISSASSEMBLED WING ASSY_x000D_
-TRIMMED REAR SPAR REINFORCEMENT PLATES AS REQD, FOUND IT EASY TO MEASURE UP/MARK, THEN PRINT A FULL SIZE TRIM DETAIL OFF DWG 38 AND LAY UNDER TO CHECK MEASUREMENTS, THIS WORKED WELL AND MADE IT EASY, MY PURCHASED CD PLANS FROM VANS ALREADY COMING IN HANDY._x000D_
-NOW THAT TECHNICAL WORK IS DONE I GRABBED A BEER AND DEBURRED HOLES ON MAIN SPAR, REAR SPAR, REINFORCEMENT PLATES AND RIBS_x000D_
_x000D_
PICTURES- 507-515_x000D_
RIVETS - INST 0 - REM 0_x000D_
WING RIVETS - INST 148 - REM 0_x000D_
TOTAL PROJECT RIVETS - INST 2363 - REM 49</t>
  </si>
  <si>
    <t>LH WING SKELETON ASSEMBLY/DRILLING</t>
  </si>
  <si>
    <t>SPENT A FEW HOURS TODAY WHILE I CAN'T PROGRESS WITHOUT PRIMER PLANNING HOW TO MODIFY THE UPPER WING SO AS TO HAVE A SINGLE PIECE MAIN SKIN INSTEAD OF THE SUPPLIED TWO PIECE SKIN,_x000D_
STARTED WRITING A MOD REPORT FOR MY RECORDS, MOD-002</t>
  </si>
  <si>
    <t>PLANNING WING UPPER SKIN SINGLE PIECE MOD</t>
  </si>
  <si>
    <t>-ASSEMBLED TIE DOWN ASSY_x000D_
-COUNTERSUNK REQUIRED REAR SPAR COMPONENTS_x000D_
-ALUMIPREPPED, ALODINED &amp; PRIMED RIBS, REAR SPAR &amp; REAR SPAR ASSY COMPONENTS_x000D_
-STARTED USING A BOEING BMS 10-11 SPEC PRIMER_x000D_
_x000D_
PICTURES- 518- 523_x000D_
RIVETS - INST 8 - REM 0_x000D_
WING RIVETS - INST 156 - REM 0_x000D_
TOTAL PROJECT RIVETS - INST 2371 - REM 49</t>
  </si>
  <si>
    <t>PREP/PRIMING LH WING COMPONENTS</t>
  </si>
  <si>
    <t>-RIVETTED REAR SPAR ASSY TOGETHER_x000D_
-CLECOED RIBS &amp; REAR SPAR ASSY TO MAIN SPAR_x000D_
-RIVETED REAR SPAR ASSY TO RIBS_x000D_
_x000D_
PICTURES- 524-535_x000D_
RIVETS - INST 102 - REM 1_x000D_
WING RIVETS - INST 258 - REM 1_x000D_
TOTAL PROJECT RIVETS - INST 2473 - REM 50</t>
  </si>
  <si>
    <t>ASSEMBLING LH WING SKELETON</t>
  </si>
  <si>
    <t>RIVETED 2ND/3RD RIBS FROM OUTBOARD WITH SQUEEZER_x000D_
CAN'T DO THE REST TILL I HAVE SOMEONE TO BUCK RIVETS WITH ME_x000D_
_x000D_
RIVETS - INST 10 - REM 0_x000D_
WING RIVETS - INST 268 - REM 1_x000D_
TOTAL PROJECT RIVETS - INST 2483 - REM 50</t>
  </si>
  <si>
    <t>MORE RIB-SPAR RIVETING</t>
  </si>
  <si>
    <t>-BOLTED OUTBOARD MOUNTING BRACKET TO RIB_x000D_
-SET UP JACK TO REMOVE SAG, I WAS AMAZED AT HOW MUCH SAG THERE IS WITHOUT SKIN ON, AROUND 5/16"_x000D_
_x000D_
RIVETS - INST 0 - REM 0_x000D_
WING RIVETS - INST 268 - REM 1_x000D_
TOTAL PROJECT RIVETS - INST 2483 - REM 50</t>
  </si>
  <si>
    <t>FIDDLING WITH LH WING</t>
  </si>
  <si>
    <t>-FINISHED RIVETING MAIN RIBS TO FWD SPAR_x000D_
-SKIPPED FITTING TOP SKINS FOR NOW AS I AM PLANNING 1 PIECE SKIN, BUT CLECOED LWR SKIN TO SKELETON, MY WRISTS WERE STUFFED AFTER CLECOING SO I LEFT THE DRILLING FOR NEXT TIME_x000D_
*THE MATCHED HOLE WINGS ARE FITTING TOGETHER AWESOME, THE LWR SKIN FIT ON WITH NO DIFFICULTY AT ALL_x000D_
_x000D_
PICTURES- 536-545_x000D_
RIVETS - INST 58 - REM 3_x000D_
WING RIVETS - INST 326 - REM 6_x000D_
TOTAL PROJECT RIVETS - INST 2541 - REM 53</t>
  </si>
  <si>
    <t>7-3, 7-4</t>
  </si>
  <si>
    <t>LH WING RIVETING RIBS-MAIN SPAR</t>
  </si>
  <si>
    <t>-FITTED MY SAFEAIR1 PITOT MAST TO THE LOWER SKIN AS PER INSTRUCTION,_x000D_
THE TEMPLATE MOVED AND MY CUTOUT DIDN'T COME OUT AS NICE AS IT COULD BUT IT'S ACCEPTABLE AND IT'LL JUST NEED A TIDY UP LATER TO COSMETICALLY MAKE IT LOOK NICE._x000D_
-ALSO THE FWD AREA OF THE BRACKET NEEDS A TRIM SO AS NOT TO INTERFERE WITH FWD SKIN RIVETS._x000D_
_x000D_
PICTURES- 546-547_x000D_
RIVETS - INST 0 - REM 0_x000D_
WING RIVETS - INST 326 - REM 6_x000D_
TOTAL PROJECT RIVETS - INST 2541 - REM 53</t>
  </si>
  <si>
    <t>FITTING PITOT MAST</t>
  </si>
  <si>
    <t>-CUT BOTH WING WALK DOUBLERS TO SIZE_x000D_
-DRILLED SKIN TO DOUBLER_x000D_
-SECURED MAIN SPAR INTO STAND_x000D_
-TAPPED TIE DOWN ASSY_x000D_
-FITTED TIE DOWN ASSY/ AILERON BELLCRANK BRACKETS WITH CENTER FOUR BOLTS AND TORQUED_x000D_
-FITTED UPPER SKINS TO SKELETON (NOTE: I DECIDED NOT TO DO SINGLE PIECE UPPER WING SKINS WHEN I RANG OUR LOCAL ALUMINIUM SUPPLIER AND WAS QUOTED $380 PER SHEET)_x000D_
_x000D_
PICTURES- 548-550_x000D_
RIVETS - INST 0 - REM 0_x000D_
WING RIVETS - INST 326 - REM 6_x000D_
TOTAL PROJECT RIVETS - INST 2541 - REM 53</t>
  </si>
  <si>
    <t>7-4</t>
  </si>
  <si>
    <t>LH WING FITTING UPPER SKIN</t>
  </si>
  <si>
    <t>-ASSEMBLED THE LEADING EDGE CRADLE AS PER THE MANUAL_x000D_
_x000D_
PICTURES- 551_x000D_
RIVETS - INST 0 - REM 0_x000D_
WING RIVETS - INST 326 - REM 6_x000D_
TOTAL PROJECT RIVETS - INST 2541 - REM 53</t>
  </si>
  <si>
    <t>LEADING EDGE CRADLE</t>
  </si>
  <si>
    <t>-MATCH REAMED TOP SKINS TO SKELETON_x000D_
-MATCH REAMED BOTTOM SKINS TO SKELETON_x000D_
-DREW TIE DOWN LINES ON LOWER SKIN_x000D_
-REMOVED BOTTOM SKINS_x000D_
-NAMED A SMALL LIZARD THATS TAKEN UP RESIDENCE IN MY SHED GEORGE_x000D_
-REMOVED VINYL FROM INSIDE OF W-701 LEADING EDGE SKIN_x000D_
-CLECOED LEADING EDGE ASSY TOGETHER _x000D_
-SAT LEADING EDGE ON SPAR_x000D_
_x000D_
PICTURES- 552-559_x000D_
RIVETS - INST 0 - REM 0_x000D_
WING RIVETS - INST 326 - REM 6_x000D_
TOTAL PROJECT RIVETS - INST 2541 - REM 53</t>
  </si>
  <si>
    <t>7-4, 7-5</t>
  </si>
  <si>
    <t>LH WING SKIN DRILLING</t>
  </si>
  <si>
    <t>-CLECOED LEADING EDGE ASSY TO SPAR_x000D_
-DIMPLED UNDRILLED W-408 RIB AND SLID INTO PLACE ON THE IB END OF THE ASSY_x000D_
-DRILLED REAR FLANGE THROUGH SPAR_x000D_
-SLID TANK JOINT PLATE IN BETWEEN RIB AND SKIN AND DRILLED.</t>
  </si>
  <si>
    <t>LH WING LEADING EDGE WORK</t>
  </si>
  <si>
    <t>-DRILLED AND TAPPED PITOT TUBE/MAST_x000D_
-MATCH REAMED LEADING EDGE ASSY._x000D_
-ENLARGED TIEDOWN HOLE IN SKIN TO 7/16", THE HOLE ENDED UP NICE AND CENTRAL ON THE TIEDOWN ASSY_x000D_
-SUMMER'S STARTING TO HIT SO ITS GETTING HARD TO SPEND EXTENDED PERIODS OF TIME IN THE SHED WITH IT BEING OVER 40 DEGREES C (104 DEGREES F) INSIDE_x000D_
_x000D_
PICTURES- 561-564_x000D_
RIVETS - INST 0 - REM 0_x000D_
WING RIVETS - INST 326 - REM 6_x000D_
TOTAL PROJECT RIVETS - INST 2541 - REM 53</t>
  </si>
  <si>
    <t>7-5</t>
  </si>
  <si>
    <t>LH WING DRILLING LEADING EDGE</t>
  </si>
  <si>
    <t>-MARKED VERTICAL CENTRELINE ON T-712 TANK ATTACH ANGLES_x000D_
-MARKED LENGTHWAYS CENTRE _x000D_
-DRILLED 6x 712 CENTRE FLANGES TO #12_x000D_
-CLECOED ANGLES TO REAR OF SPAR_x000D_
-MATCH DRILLED REMAINING TANK ATTACH HOLES TO ANGLE_x000D_
-FABRICATED NUTPLATE JIG_x000D_
-DRILLED NUTPLATE HOLES TO 712 ANGLES_x000D_
-COUNTERSUNK ANGLE &amp; RIVETED NUTPLATES TO ANGLES_x000D_
_x000D_
PICTURES- 565-566_x000D_
RIVETS - INST 36 - REM 0_x000D_
WING RIVETS - INST 362 - REM 6_x000D_
TOTAL PROJECT RIVETS - INST 2577 - REM 53</t>
  </si>
  <si>
    <t>STARTING FUEL TANK</t>
  </si>
  <si>
    <t>-DRILLED 1/8" HOLE IN ALL 712 ANGLES_x000D_
-TRIED TO BOLT ANGLES TO THE SPAR BUT HAD SOME ISSUES WITH THE PLATENUTS LINING UP SO DECIDED TO CALL IT AND HAVE A BEER_x000D_
_x000D_
RIVETS - INST 0 - REM 0_x000D_
WING RIVETS - INST 362 - REM 6_x000D_
TOTAL PROJECT RIVETS - INST 2577 - REM 53</t>
  </si>
  <si>
    <t>FUEL TANK WORK</t>
  </si>
  <si>
    <t>AFTER HAVING ISSUES WITH ATTACHING THE FUEL TANK "Z" BRACKETS TO THE SPAR I DECIDED TO FOLLOW THE RECOMMENDED "CHECKOWAY" OR "ALTERNATIVE" METHOD, I SCRAPPED MY OLD Z BRACKETS ORDERED MORE AND STARTED._x000D_
-STARTED BY ASSEMBLING THE FUEL TANK ASSY WITH CLECOES, I DIDN'T HAVE ANY ISSUES WITH THIS, I FOUND THE EASIEST WAY WAS TO CLECO THE TOP ROW OF THE SKIN TO THE RIBS THEN PUSH THE ASSY TIGHTLY INTO THE STAND AND THE HOLES WERE PRETTY CLOSE TO LINING UP, THEY ONLY NEEDED A BIT OF A PUSH TO LINE UP AND CLECO_x000D_
-MARKED THE CENTRELINES ON THE Z BRACKETS AND DRILLED THE CENTREMOST 3/16" HOLE, I READ AROUND AND DIDN'T BOTHER OFSETTING THE LINES AS SOME HAD SUGGESTED._x000D_
-BOLTED BRACKETS TO THE SPAR, BACK DRILLED THE NEXT HOLE, PUT A BOLT THROUGH THE SECOND HOLE AND DRILLED THE LAST HOLE_x000D_
-NEXT I NUMBERED AND REMOVED ALL THE BRACKETS, AND DEBURRED, DRILLED AND RIVETED PLATENUTS TO ALL BUT THE ROOT BRACKET, AND STARTED TO RIVET THE ROOT PLATENUTS TO THE SPAR_x000D_
_x000D_
RIVETS - INST 41 - REM 2_x000D_
WING RIVETS - INST 403 - REM 8_x000D_
TOTAL PROJECT RIVETS - INST 2618 - REM 55</t>
  </si>
  <si>
    <t>DFD-0021</t>
  </si>
  <si>
    <t>RESTARTING FUEL TANK - ALTERNATIVE METHOD</t>
  </si>
  <si>
    <t>-RIVETED 2 OF THE FUEL TANK ROOT NUTPLATES TO THE MAIN SPAR_x000D_
--COULDN'T GET ACCESS FOR THE LAST NUTPLATE SO DECIDED TO POP RIVET THE LAST ONE ON_x000D_
-BOLTED 3 OF THE Z BRACKETS TO THE SPAR_x000D_
_x000D_
RIVETS - INST 4 - REM 0 _x000D_
WING RIVETS - INST 407 - REM 8_x000D_
TOTAL PROJECT RIVETS - INST 2622 - REM 55</t>
  </si>
  <si>
    <t>FUEL TANK SPAR NUTPLATES</t>
  </si>
  <si>
    <t>-BOLTED 3 ATTACH "Z" BRACKETS TO SPAR - NOT ROOT BRACKET AS I NEED A VERY THIN WALLED SOCKET TO DO UP BOLTS._x000D_
-CLECOS ARRIVED SO CLECOED FUEL TANK TOGETHER FULLY_x000D_
_x000D_
RIVETS - INST 0 - REM 0 _x000D_
WING RIVETS - INST 407 - REM 8_x000D_
TOTAL PROJECT RIVETS - INST 2622 - REM 55</t>
  </si>
  <si>
    <t>FUEL TANK FITTING</t>
  </si>
  <si>
    <t>-BOLTED LAST Z BRACKET TO SPAR_x000D_
-STRAPPED FUEL TANK ASSY TO WING_x000D_
-DRILLED JOINT PLATE TO #19_x000D_
-DRILLED INBOARD RIB TO Z BRACKET_x000D_
-REMOVED OUTBOARD LEADING EDGE_x000D_
-DRILLED OUTBOARD RIB TO Z BRACKET_x000D_
-REMOVED SKIN AND INTERIOR RIBS OF FUEL TANK _x000D_
-DRILLED ALL OF BAFFLE TO Z BRACKETS_x000D_
_x000D_
PICTURES- 1156-1161_x000D_
RIVETS - INST 0 - REM 0 _x000D_
WING RIVETS - INST 407 - REM 8_x000D_
TOTAL PROJECT RIVETS - INST 2622 - REM 53</t>
  </si>
  <si>
    <t>-AFTER CONSULTATION WITH THE SHEETMETAL GUYS AT WORK I DECIDED RATHER THAN CUT THE 703 FUEL TANK RIB ACCESS HOLE WITH A FLY CUTTER I'D JUST CHAIN DRILL AND CUT OUT._x000D_
-SO I CHAIN DRILLED AND CUT OUT THE 703 RIB ACCESS HOLE AND TIDIED IT UP_x000D_
-I DRILLED THE UNCUT T411 ACCESS PANEL TO THE RIB, THEN CLECOED THE REINFORCEMENT RING &amp; DRILLED NUTPLATE HOLES IN THE RIB_x000D_
-NEXT I DEBURRED/COUNTERSUNK AND DIMPLED THE HOLES, THEN FORGETING TO ATTACH NUTPLATES STARTED RIVETING THE RING TO THE RIB_x000D_
-AFTER 16 RIVETS REALIZED THAT I HAD MISSED THE NUTPLATES AND REMOVED THEM ALL AND RE RIVETED WITH THE NUTPLATES_x000D_
_x000D_
PICTURES- PHONE + 1162-1163_x000D_
RIVETS - INST 40 - REM 16 _x000D_
WING RIVETS - INST 447 - REM 24_x000D_
TOTAL PROJECT RIVETS - INST 2662 - REM 71</t>
  </si>
  <si>
    <t>FUEL TANK ACCESS PANEL WORK</t>
  </si>
  <si>
    <t>-INSTALLED AND SEALED CAPACITIVE FUEL SENDER PLUG TO IB RIB_x000D_
-RIVETED &amp; SEALED FUEL CAP TO SKIN_x000D_
-ATTACHED/SEALED ALL FUEL PICKUP HARDWARE TO ACCESS PANEL_x000D_
_x000D_
PICTURES- 1489-1495_x000D_
RIVETS - INST 12 - REM 0_x000D_
WING RIVETS - INST 555 - REM 30_x000D_
TOTAL PROJECT RIVETS - INST 2770 - REM 77</t>
  </si>
  <si>
    <t>7-6</t>
  </si>
  <si>
    <t>SEALING FUEL TANK PARTS</t>
  </si>
  <si>
    <t>-Started by scuffing up the rivet lines_x000D_
-Cleaned up all parts with MEK_x000D_
-Decided to use PPG PR1440-B2 Sealant_x000D_
-Started riveting stiffeners to skin, making a hell of a mess but its well covered_x000D_
-Riveted all stiffeners to skin covering the shop head with sealant and the stiffeners under the filler cap covered by more sealant as it will be subjected to fuel flow from the filler nozzle_x000D_
-Installed drain flange &amp; had to remove it due to unsatifactory rivets_x000D_
-Cleaned up drain flange area and re-riveted, made a big mess due to the sealant starting to go off_x000D_
-Will scrape off excess sealant later using a nylon scraper_x000D_
_x000D_
PICTURES- 1183-1184_x000D_
RIVETS - INST 84 - REM 6_x000D_
WING RIVETS - INST 543 - REM 30_x000D_
TOTAL PROJECT RIVETS - INST 2758 - REM 77</t>
  </si>
  <si>
    <t>FUEL TANK - RIVETING STIFFENERS</t>
  </si>
  <si>
    <t>-Drilled fuel tank assembly_x000D_
-Drilled Fuel pickup holes to 411 panel_x000D_
-Cut out 711 stiffeners which I hadn't done previously_x000D_
-Tidied up stiffeners _x000D_
-Drilled Stiffeners to to skin_x000D_
-Countersunk Fuel Tank skin only on baffle row of ribs _x000D_
-Drilled spar attach screw holes to #19_x000D_
-Fabricated T405 attach angle, I didn't have a bandsaw or similar so I had to make do with a hacksaw, linishing belt &amp; scotchbrite wheel_x000D_
-Deburred T410 plates _x000D_
-Drilled 405 plates roughly as shown in plans_x000D_
-Clamped 405 &amp; 410 Reinforcement plates on end ribs &amp; drilled_x000D_
-Drilled &amp; Clecoed VA112 drain flange to tank, used rod end bearing to align hole in tank skin._x000D_
-Have to skip over fitting the cap assembly as I ordered the delux cap and am still waiting for it to arrive._x000D_
_x000D_
PICTURES- 1168-1181_x000D_
RIVETS - INST 0 - REM 0_x000D_
WING RIVETS - INST 447 - REM 24_x000D_
TOTAL PROJECT RIVETS - INST 2662 - REM 71</t>
  </si>
  <si>
    <t>FUEL TANK STIFFENERS</t>
  </si>
  <si>
    <t>-Drilled Capacitive fuel plate to OB rib #20_x000D_
-Opened rib holes up to 1/4"_x000D_
-Trimmed stiffeners &amp; plate to give required clearance _x000D_
-Drilled Capacitive fuel plate to IB rib #20_x000D_
-Opened rib holes up to 1/4"_x000D_
-Riveted nutplates to Capacitive Plates_x000D_
-Modified snap bushings to fit both capacitive fuel sensor wire and 1/4" fuel tube._x000D_
_x000D_
PICTURES- 1183-1184_x000D_
RIVETS - INST 12 - REM 0_x000D_
WING RIVETS - INST 459 - REM 24_x000D_
TOTAL PROJECT RIVETS - INST 2674 - REM 71</t>
  </si>
  <si>
    <t>FUEL TANK CAPACITIVE FUEL SENDER</t>
  </si>
  <si>
    <t>-Deburred ribs, baffle &amp; stiffeners_x000D_
-Marked drill holes for capacitive fuel sensor plug &amp; fuel vent line in inboard rib_x000D_
-Cut and straightened fuel vent line_x000D_
-Cut capacitive fuel sensor wires to length_x000D_
-Soldiered fuel sensor short wire to bulkhead plug</t>
  </si>
  <si>
    <t>FUEL TANK DEBURRING</t>
  </si>
  <si>
    <t>-Pilot drilled capacitive fuel sensor plug &amp; fuel vent line holes in inboard rib_x000D_
-Dimpled stiffeners_x000D_
-Dimpled ribs_x000D_
-Dimpled rivet holes on skin_x000D_
-Deburred Screw holes on fuel tank skin</t>
  </si>
  <si>
    <t>DIMPLING FUEL TANK</t>
  </si>
  <si>
    <t>-removed vinyl from rivet holes on skin_x000D_
-Deburred 1 wing skin</t>
  </si>
  <si>
    <t>PREPPING LH WING SKINS</t>
  </si>
  <si>
    <t>-SCREWED OB CAPACITIVE PLATE TO RIB #6 &amp; BOLTED WIRE TO IT_x000D_
-CLEANED UP SKIN WHERE RIBS WILL BE SEALED_x000D_
-SEALED &amp; RIVETED 1ST RIB INTO SKIN, COULDNT DO ANYMORE AS THE SEALANT WAS GOING OFF_x000D_
_x000D_
PICTURES- 1542- 1549_x000D_
RIVETS - INST 34 - REM 0 _x000D_
WING RIVETS - INST 481 - REM 24_x000D_
TOTAL PROJECT RIVETS - INST 2702 - REM 77</t>
  </si>
  <si>
    <t>7-6, 7-7, OP-7</t>
  </si>
  <si>
    <t>SEALING/RIVETING RIB 2 INTO PLACE</t>
  </si>
  <si>
    <t>-DECIDED TO TRY A LESS MEESY WAY TO SEAL RIBS IN, WHERE THEY ARE SEALED IN PLACE WITH ALL CLECOES THEN RIVETED THE NEXT DAY._x000D_
_x000D_
-SEALED RIBS 3, 4 &amp; 5 INTO PLACE WITH ALL CLECOES _x000D_
_x000D_
PICTURES- 1550-1555_x000D_
RIVETS - INST 0 - REM 0 _x000D_
WING RIVETS - INST 481 - REM 24_x000D_
TOTAL PROJECT RIVETS - INST 2702 - REM 77</t>
  </si>
  <si>
    <t>7-6, 7-7</t>
  </si>
  <si>
    <t>SEALING RIBS 3, 4 &amp; 5 INTO PLACE</t>
  </si>
  <si>
    <t>-CLEANED UP ALL HOLES/COUNTERSINKS_x000D_
-USED TOOTHPICK WITH SEALANT UNDER THE RIVET HEADS TO INSTALL RIVETS WET_x000D_
-RIVETED RIBS 3, 4 &amp; 5 INTO PLACE_x000D_
-SEALED SHOP HEADS_x000D_
-DONE FOR TODAY_x000D_
_x000D_
PICTURES- 1555-1572_x000D_
RIVETS - INST 100 - REM 1 _x000D_
WING RIVETS - INST 481 - REM 25_x000D_
TOTAL PROJECT RIVETS - INST 2802 - REM 78</t>
  </si>
  <si>
    <t>RIVETING RIBS 3, 4 &amp; 5</t>
  </si>
  <si>
    <t>-FLARED LH FUEL TANK VENT LINE_x000D_
-CRIMPED ALL REMAINING CAP FUEL SENSOR FITTINGS</t>
  </si>
  <si>
    <t>7-6, 7-7, 7-8 OP-7</t>
  </si>
  <si>
    <t>LEFT FUEL TANK VENT LINE</t>
  </si>
  <si>
    <t>SEALED RIB # 6 INTO POSTION READY TO BE RIVETED_x000D_
_x000D_
PICTURES- 1573-1574_x000D_
RIVETS - INST 0 - REM 0_x000D_
WING RIVETS - INST 481 - REM 25_x000D_
TOTAL PROJECT RIVETS - INST 2802 - REM 78</t>
  </si>
  <si>
    <t>SEALING RIB 6 INTO POSITION</t>
  </si>
  <si>
    <t>-CLEANED UP ALL HOLES/COUNTERSINKS_x000D_
-USED TOOTHPICK WITH SEALANT UNDER THE RIVET HEADS TO INSTALL RIVETS WET_x000D_
-RIVETED RIB #6 INTO PLACE_x000D_
-MID WAY THROUGH COMPRESSOR STOPPED WORKING, SO BORROWED ANOTHER COMPRESSOR BUT DIDNT GET A CHANCE TO GET PICS_x000D_
-SEALED SHOP HEADS_x000D_
_x000D_
RIVETS - INST 34 - REM 0_x000D_
WING RIVETS - INST 515 - REM 25_x000D_
TOTAL PROJECT RIVETS - INST 2836 - REM 78</t>
  </si>
  <si>
    <t>RIVETING RIB #6 INTO POSITION</t>
  </si>
  <si>
    <t>-INSTALLED IB CAPACITIVE FUEL PLATE _x000D_
-TRIAL FITTED VENT LINE, BENT IB END AS REQUIRED &amp; CHOPPED OB END TO FIT CORRECTLY_x000D_
-FABRICATED PLATE TO COVER TOOLING HOLE ON END OF OB RIB_x000D_
-SEALED &amp; RIVETED TOOLING HOLE COVER ONTO RIB &amp; T410_x000D_
*FOUND THAT RIVETING THE 410 ONTO THE RIB BOWED THE RIB MAKING IT VERY DIFFICULT TO RIVET INTO PLACE_x000D_
-SEALED VENT LINE INTO CLIP WITH FUEL TANK SEALANT_x000D_
-CLECOED OB END RIB INTO PLACE WITH EXTREME DIFFICULTY_x000D_
-RIVETED OB END RIB INTO PLACE AND CLEANED UP_x000D_
MADE A HUGE MESS BUT HOPEFULLY IT'LL SEAL OK_x000D_
_x000D_
PICTURES- 1607-1616_x000D_
RIVETS - INST 53 - REM 0_x000D_
WING RIVETS - INST 568 - REM 25_x000D_
TOTAL PROJECT RIVETS - INST 2889 - REM 78</t>
  </si>
  <si>
    <t>7-7, OP-7</t>
  </si>
  <si>
    <t>SEALING AND RIVETING OB END RIB INTO TANK</t>
  </si>
  <si>
    <t>-SEALED &amp; RIVETED IB END RIB INTO PLACE_x000D_
-SEALED AND RIVETED T-405 &amp; T-410 INTO PLACE_x000D_
-RUN SEALANT AROUND T-407 RING_x000D_
_x000D_
PICTURES- 1617-1622_x000D_
RIVETS - INST 48 - REM 0_x000D_
WING RIVETS - INST 616 - REM 25_x000D_
TOTAL PROJECT RIVETS - INST 2937 - REM 78</t>
  </si>
  <si>
    <t>7-7</t>
  </si>
  <si>
    <t>SEALING &amp; RIVETING IB END RIB INTO PLACE</t>
  </si>
  <si>
    <t>-TIDIED UP SURFACES TO BE SEALED WITH REAR BAFFLE_x000D_
-CLEANED ALL LOOSE ITEMS OUT OF TANK_x000D_
-GOT ALL PARTS READY TO CLOSE TANK_x000D_
_x000D_
RIVETS - INST 0 - REM 0_x000D_
WING RIVETS - INST 568 - REM 25_x000D_
TOTAL PROJECT RIVETS - INST 2889 - REM 78</t>
  </si>
  <si>
    <t>PREPARING TO CLOSE LH TANK</t>
  </si>
  <si>
    <t>-CLEANED UP ALL PARTS WITH MEK_x000D_
-CARRIED OUT CONTINUITY CHECK OF CAPACITIVE SENDER PLATES/PLUG_x000D_
-CARRIED OUT FINAL CLEARANCE CHECK ON FUEL TANK BAYS_x000D_
-TOOK VIDEO OF CLEARANCE CHECK - SEE VIDEO 20150420_154440_x000D_
-SEALED TERMINALS ON IB SENDER PLATE_x000D_
-RUN SEALANT ALONG BAFFLE RIVET LINES ON TANK ASSY_x000D_
-RUN SEALANT ALONG RIB AFT FLANGES - EXTRA SEALANT ON END RIB CORNERS_x000D_
-INSTALLED T-702 BAFFLE INTO PLACE WITH A CLECO IN EVERY SKIN-BAFFLE HOLE_x000D_
-RIVETED ALL RIB TOP AND BOTTOM HOLES WITH POP RIVETS IN ALL BUT END RIBS &amp; SOLIDS IN THE END RIBS_x000D_
-INSTALLED ALL T-712 Z-BRACKETS USING POP RIVETS IN CENTRE RIBS AND SOLIDS IN END RIBS_x000D_
*HAD TO GRIND A FAIR BIT OFF MY POP RIVET GUN TO FIT IT ON THE Z-BARCKETS_x000D_
-RIVETED ALL LENGTHWISE SKIN-BAFFLE RIVETS WITH 3.5 SOLID RIVETS_x000D_
-RUN SEALANT AROUND T-708 COVER PLATE &amp; INSTALLED ONTO TANK_x000D_
AS USUAL I MADE A HELL OF A MESS BUT IT SHOULDN'T LEAK_x000D_
_x000D_
EXCEPT FOR CLEANING UP FUEL TANK IS COMPLETE, IM GLAD THATS OVER!!_x000D_
_x000D_
PICTURES- 1623-1642_x000D_
RIVETS - INST 183 - REM 0_x000D_
WING RIVETS - INST 751 - REM 25_x000D_
TOTAL PROJECT RIVETS - INST 3072 - REM 78</t>
  </si>
  <si>
    <t>7-7, 7-8</t>
  </si>
  <si>
    <t>CLOSING LH FUEL TANK</t>
  </si>
  <si>
    <t>FINALLY BACK IN THE SHED AFTER A FEW MONTHS OFF_x000D_
-STARTED BY MAKING UP A LONG DRILL TO DRILL PITOT/AOA HOLES THROUGH THE WING WALK RIBS, AFTER A LOT OF THINKING I ENDED UP JUST WELDING A PIECE OF STEEL BAR ONTO THE 3/8 DRILL BIT, AND THIS WORKED WELL_x000D_
-DRILLED AOA HOLES IN WINGWALK RIBS READY FOR BUSINGS TO BE FITTED_x000D_
-ORDERED REQUIRED HARDWARE FROM VANS_x000D_
_x000D_
PICTURES- 1644_x000D_
RIVETS - INST 0 - REM 0_x000D_
WING RIVETS - INST 751 - REM 25_x000D_
TOTAL PROJECT RIVETS - INST 3072 - REM 78</t>
  </si>
  <si>
    <t>PITOT STATIC PLUMBING HOLES</t>
  </si>
  <si>
    <t>MOST OF TODAY WAS SPENT GETTING MY HEAD AROUND WHERE I WAS UP TO BEFORE THE 6 MONTH BREAK_x000D_
_x000D_
-DIMPLED #6 SCREW HOLES IN W822PP ACCESS PANELS THAT I'D SKIPPED EARLIER (REF 7-2 PARA 2)_x000D_
-FITTED AOA BUSHINGS AND RUN AOA &amp; PITOT LINES TRHOUGH WINGS_x000D_
DECIDED TO RUN WIRES IN A 1/4" BUSHING DRILLED IN THE LOWER 1/3 OF THE RIB BETWEEN THE LARGE LIGHTENING HOLE AND THE NEXT ONE AFT._x000D_
-FABRICATED DRILL TEMPLATE FOR WIRING PILOT HOLES._x000D_
-DRILLED #30 WIRING PILOT HOLES_x000D_
-OPENED ALL HOLES UP TO 3/8" AND INSTALLED BUSHINGS FOR WIRING, 1/4" ID BUSHING SHOULD BE PLENTY, IF NOT I CAN GET BIGGER LATER._x000D_
_x000D_
STALL WARNING _x000D_
-FINAL DRILLED MAIN SPAR FOR WIRING RUN AND INSTALLED SB375-3 BUSHING_x000D_
- CLECOED &amp; DRILLED ACCESS HATCH DOUBLER TO LE SKIN_x000D_
-FINAL DRILLED NUTPLATE ATTACH HOLES ON ACCESS HATCH DOUBLER_x000D_
-DEBURRED ALL HOLES AND EDGES ON HATCH, DOUBLER AND LE SKIN-HATCH ATTACH HOLES_x000D_
-DIMPLED #6 SCREW HOLES_x000D_
-DIMPLED DOUBLER-SKIN RIVET HOLES_x000D_
-DIMPLED NUTPLATE HOLES ON DOUBLER &amp; PRIMED WITH SPRAY CAN PRIMER_x000D_
-DIMPLED NUTPLATES _x000D_
_x000D_
PICTURES- 1645-1648_x000D_
RIVETS - INST 0 - REM 0_x000D_
WING RIVETS - INST 751 - REM 25_x000D_
TOTAL PROJECT RIVETS - INST 3072 - REM 78</t>
  </si>
  <si>
    <t>WIRING HOLES/STALL WARNING</t>
  </si>
  <si>
    <t>-RIVETED NUTPLATES ONTO STALL WARNING ACCESS HATCH DOUBLER_x000D_
-RIVETED ACCESS HATCH DOUBLER TO LEADING EDGE SKIN_x000D_
_x000D_
DECIDED NOT TO INSTALL STALL WARNING SYSTEM AS I'M INSTALLING AN ANGLE OF ATTACK SYSTEM WHICH WILL WARN OF IMPENDING STALL._x000D_
_x000D_
PICTURES- 1650-1651_x000D_
RIVETS - INST 36 - REM 0_x000D_
WING RIVETS - INST 787 - REM 25_x000D_
TOTAL PROJECT RIVETS - INST 3108 - REM 78</t>
  </si>
  <si>
    <t>RIVETING STALL WARNING ACCESS HATCH DOUBLER</t>
  </si>
  <si>
    <t>-INSTALLED IB LWR FUEL TANK ATTACH PLATENUT USING BLIND RIVETS, SEE DFD22_x000D_
-HOLE &amp; EDGE DEBURRED FUEL TANK-LEADING EDGE SPLICE PLATE_x000D_
-HOLE DEBURRED INSIDE AND LWR HALF OF EXTERIOR LE SKIN_x000D_
_x000D_
PICTURES- 1652_x000D_
RIVETS - INST 0 - REM 0_x000D_
WING RIVETS - INST 787 - REM 25_x000D_
TOTAL PROJECT RIVETS - INST 3108 - REM 78</t>
  </si>
  <si>
    <t>DEBURRING LE SKIN</t>
  </si>
  <si>
    <t>-HOLE DEBURRED LE RIBS_x000D_
-REMOVED EXTERIOR PLASTIC FROM LEADING EDGE SKIN_x000D_
-FINISHED HOLE/ EDGE DEBURRING LE SKIN_x000D_
-DIMPLED LE SKIN_x000D_
-DIMPLED LE RIBS_x000D_
-DIMPLED 423 SPLICE PLATE, DRILLED FOR NUTPLATES &amp; DIMPLED _x000D_
-PRIMED LE SKIN INTERNALS_x000D_
-LEFT OUT PREPPING &amp; PRIMING RIBS AND SPLICE PLATE UNTIL WEATHER IMPROVES_x000D_
_x000D_
PICTURES- 1653-1656_x000D_
RIVETS - INST 0 - REM 0_x000D_
WING RIVETS - INST 787 - REM 25_x000D_
TOTAL PROJECT RIVETS - INST 3108 - REM 78</t>
  </si>
  <si>
    <t>7-8/7-9</t>
  </si>
  <si>
    <t>CONTINUED LE WING DEBURRING</t>
  </si>
  <si>
    <t>-DEBURRED &amp; DIMPLED WINGWALK DOUBLER SKIN_x000D_
-ALUMIPREPPED/ ALODINED &amp; PRIMED LE RIBS, WINGWALK DOUBLER &amp; 423 SPLICE PLATE_x000D_
-HOLE DEBURRED BOTH INBOARD SKINS, STARTED HOLE DEBURRING LWR OUTBOARD SKIN_x000D_
_x000D_
PICTURES- 1657_x000D_
GOPRO PICTURES- 40555_x000D_
RIVETS - INST 0 - REM 0_x000D_
WING RIVETS - INST 787 - REM 25_x000D_
TOTAL PROJECT RIVETS - INST 3108 - REM 78</t>
  </si>
  <si>
    <t>7-8</t>
  </si>
  <si>
    <t>LE PRIMING, MAIN SKIN DEBURRING</t>
  </si>
  <si>
    <t>-FINISHED HOLE DEBURRING SKINS_x000D_
-HOLE DEBURRED UPPER FACING HOLED ON SKELETON_x000D_
-RIVETED NUTPLATES ONTO 423 SPLICE PLATE_x000D_
_x000D_
PICTURES- 1658_x000D_
GOPRO PICTURES- 40555_x000D_
RIVETS - INST 28 - REM 0_x000D_
WING RIVETS - INST 815 - REM 25_x000D_
TOTAL PROJECT RIVETS - INST 3136 - REM 78</t>
  </si>
  <si>
    <t>7-8, 7-9</t>
  </si>
  <si>
    <t>HOLE DEBURRING MAIN WING SKINS/STARTING SKELETON</t>
  </si>
  <si>
    <t>-RIVETED AFT 2 RIVETS ON ALL LE RIBS_x000D_
-RIVETED #1 RIB IN_x000D_
_x000D_
PICTURES- 1659-60_x000D_
GOPRO PICTURES- 557-729_x000D_
RIVETS - INST 50 - REM 1_x000D_
WING RIVETS - INST 865 - REM 26_x000D_
TOTAL PROJECT RIVETS - INST 3186 - REM 79</t>
  </si>
  <si>
    <t>7-9</t>
  </si>
  <si>
    <t>LEADING EDGE ASSY RIVETING</t>
  </si>
  <si>
    <t>-RIVETED ALL REMAINING LEADING EDGE RIVETS_x000D_
_x000D_
PICTURES- 1664-69_x000D_
RIVETS - INST 105 - REM 5_x000D_
WING RIVETS - INST 970 - REM 31_x000D_
TOTAL PROJECT RIVETS - INST 3291 - REM 84</t>
  </si>
  <si>
    <t>RIVETING LEADING EDGE</t>
  </si>
  <si>
    <t>-HOLE DEBURRED WING RIBS_x000D_
_x000D_
PICTURES- 1671_x000D_
RIVETS - INST 0 - REM 0_x000D_
WING RIVETS - INST 970 - REM 31_x000D_
TOTAL PROJECT RIVETS - INST 3291 - REM 84</t>
  </si>
  <si>
    <t>DEBURRING WING RIBS</t>
  </si>
  <si>
    <t>-DEBURRED REAR SPAR_x000D_
-DEBURRED MAIN SPAR_x000D_
-DIMPLED RIBS_x000D_
-DIMPLED REAR SPAR _x000D_
*ALL THAT REMAINS IS COUNTERSINKING OF SPARS AND SKIN EDGE DEBURRING_x000D_
*I'VE ORDERED MY DUCKWORKS LED LANDING LIGHTS AS WELL SO I'LL HAVE TO WAIT TILL THEY COME BEFORE I RIVET MY LEADING EDGE TO THE SPAR_x000D_
_x000D_
PICTURES- 1673_x000D_
RIVETS - INST 105 - REM 5_x000D_
WING RIVETS - INST 970 - REM 31_x000D_
TOTAL PROJECT RIVETS - INST 3291 - REM 84</t>
  </si>
  <si>
    <t>DEBURRING/DIMPLING WING SKELETON</t>
  </si>
  <si>
    <t>-COUNTERSUNK ALL HOLES ON MAIN SPAR_x000D_
-TRIED TO "TOUCH UP" REAR SPAR DIMPLES WITH COUNTERSINKER BUT THE DIMPLES SEEM TO BE DEEP ENOUGH ALREADY_x000D_
-TOUCHED UP ALL COUNTERSINKS WITH ALODINE PEN._x000D_
-FOUND THAT THE JACK THAT WAS KEEPING THE WING FROM SAGGING IN THE CENTRE KEEPS SLOWLY DROPPING, SO I MADE A SMALL STAND TO KEEP THE WING LEVEL _x000D_
_x000D_
PICTURES- 1674-1677_x000D_
RIVETS - INST 0 - REM 0_x000D_
WING RIVETS - INST 970 - REM 31_x000D_
TOTAL PROJECT RIVETS - INST 3291 - REM 84</t>
  </si>
  <si>
    <t>COUNTERSINKING SPAR</t>
  </si>
  <si>
    <t>*STARTED WORKING ON THE AILERONS AT WORK IN MY FREE TIME_x000D_
-TRIMMED AILERON STIFFENERS_x000D_
-TIDIED UP &amp; EDGE DEBURRED STIFFENERS</t>
  </si>
  <si>
    <t>7-10</t>
  </si>
  <si>
    <t>LEFT AILERON STIFFENERS</t>
  </si>
  <si>
    <t>RIGHT AILERON STIFFENERS</t>
  </si>
  <si>
    <t>-HAD CLEARANCE ISSUES WITH HANDLE HITTING LARGE ALUMINIUM SHEETS ON MY DIMPLER SO I MADE A NEW HANDLE WHICH SHOULD STOP THIS ISSUE</t>
  </si>
  <si>
    <t>DIMPLER HANDLE</t>
  </si>
  <si>
    <t>DIMPLED BOTH INBOARD SKINS_x000D_
_x000D_
GOPRO PICTURES - 70741_x000D_
RIVETS - INST 0 - REM 0_x000D_
WING RIVETS - INST 970 - REM 31_x000D_
TOTAL PROJECT RIVETS - INST 3291 - REM 84</t>
  </si>
  <si>
    <t>IB SKIN DIMPLING</t>
  </si>
  <si>
    <t>MY LANDING LIGHTS ARRIVED TODAY FROM DUCKWORKS, I ORDERED THE LED LIGHTS ._x000D_
-I STARTED BY PRIMING AND PAINTING THE LIGHT MOUNT BRACKET BLACK TO MATCH THE LIGHT AS THIS WILL BE CLOSED UP SOON AND I DONT WANT IT TO LOOK OUT</t>
  </si>
  <si>
    <t>MOD005</t>
  </si>
  <si>
    <t>LANDING LIGHTS ARRIVAL</t>
  </si>
  <si>
    <t>-FIGURED OUT WHICH WAY WAS UP &amp; DOWN &amp; MARKED SKIN &amp; SPAR_x000D_
-MATCH DRILLED STIFFENERS TO SKIN_x000D_
-DEBURRED SKINS_x000D_
-DEBURRED STIFFENERS_x000D_
_x000D_
PICTURES- 20151219_234580, 20151220_000131_x000D_
RIVETS - INST 0 - REM 0_x000D_
WING RIVETS - INST 970 - REM 31_x000D_
TOTAL PROJECT RIVETS - INST 3291 - REM 84</t>
  </si>
  <si>
    <t>LH AILERON DRILLING SKINS</t>
  </si>
  <si>
    <t>RH AILERON DRILLING SKINS</t>
  </si>
  <si>
    <t>-CLEANED, DIMPLED &amp; PRIMED AILERON STIFFENERS_x000D_
_x000D_
RIVETS - INST 0 - REM 0_x000D_
WING RIVETS - INST 970 - REM 31_x000D_
TOTAL PROJECT RIVETS - INST 3291 - REM 84</t>
  </si>
  <si>
    <t>PRIMING LH AILERON STIFFENERS</t>
  </si>
  <si>
    <t>PRIMING RH AILERON STIFFENERS</t>
  </si>
  <si>
    <t>-CUT OUT AND LAID TEMPLATE OVER LEADING EDGE_x000D_
-MARKED CUT OUT LINES_x000D_
-CUT OUT ROUGH LANDING LIGHT HOLE IN THE LEADING EDGE_x000D_
-FOUND IT REALLY EASY TO CUT WITH THE DREMEL CUT-OFF WHEEL &amp; ROTARY BURR_x000D_
_x000D_
***FOUND THAT I'D FITTED THE TEMPLATE UPSIDE DOWN WHEN I MARKED SO THE CUTOUT WAS 1.5" INBOARD OF WHERE IT WAS SUPPOSED TO BE_x000D_
_x000D_
PICTURES- 20160114_003949, 003959, 004833, 012224_x000D_
RIVETS - INST 0 - REM 0_x000D_
WING RIVETS - INST 970 - REM 31_x000D_
TOTAL PROJECT RIVETS - INST 3291 - REM 84</t>
  </si>
  <si>
    <t>CUTTING LANDING LIGHT HOLE</t>
  </si>
  <si>
    <t>-AFTER CONSULTING OTHER BUILDERS I DECIDED TO EXTEND THE LANDING LIGHT CUTOUT 1.5" OUTBOARD SO THE LED LAMPS WOULD LINE UP, THIS WILL ALSO GIVE THE BENEFIT OF BETTER LIGHT DISPURSION INBOARD._x000D_
-MARKED AND ROUGHLY CUT OUT THE EXTENDED HOLE BUT DIDN'T HAVE MY ROTARY BURR HERE TO TIDY IT UP_x000D_
_x000D_
PICTURES- 1682_x000D_
RIVETS - INST 0 - REM 0_x000D_
WING RIVETS - INST 970 - REM 31_x000D_
TOTAL PROJECT RIVETS - INST 3291 - REM 84</t>
  </si>
  <si>
    <t>EXTENDING LANDING LIGHT HOLE</t>
  </si>
  <si>
    <t>-FINAL TORQUED TIEDOWN ASSY TO SPAR_x000D_
-TIDIED UP LANDING LIGHT CUTOUT_x000D_
-FABRICATED 2x RETAINER STRIPS TO SUIT LARGER CUTOUT_x000D_
-MATCH DRILLED RETAINER STRIPS TO LEADING EDGE_x000D_
-MATCH DRILLED NUTPLATE HOLES FROM OLD RETAINER STRIPS TO NEW ONES_x000D_
-MARKED/DRILLED HOLES IN RIBS USING TEMPLATE (CORRECTLY THIS TIME!!)_x000D_
-CLECOED NUTPLATES TO RIBS AND MATCH DRILLED_x000D_
-POP RIVETED NUTPLATES TO RIBS_x000D_
-INSTALLED LIGHT MOUNT BRACKET IN LEADING EDGE_x000D_
-TRIMMED PLEXI LENS_x000D_
_x000D_
_x000D_
PICTURES- 1683-1690_x000D_
GOPRO PICTURES_x000D_
RIVETS - INST 8 - REM 0_x000D_
WING RIVETS - INST 978 - REM 31_x000D_
TOTAL PROJECT RIVETS - INST 3299 - REM 84</t>
  </si>
  <si>
    <t>LANDING LIGHT WORK</t>
  </si>
  <si>
    <t>-DRILLED LENS TO SKIN_x000D_
-DRILLED LENS-SKIN TO #30_x000D_
-DRILLED LENS TO 5/32 AND COUNTERSUNK_x000D_
-PREPPED REATINING STRIPS &amp; RIVETED NUTPLATES ON_x000D_
-INSTALLED LAMP ASSY INTO BRACKET_x000D_
-TRIED TO INSTALL LENS BUT REALIZED I'D INADVERTANTLY FITTED A LARGE NUTPLATE ON RETAINING STRIPS, SO REMOVED NUTPLATE AND INSTALLED THE CORRECT ONE_x000D_
-FINALLY INSTALLED LENS_x000D_
***LANDING LIGHT INSTALLATION COMPLETE, EXCEPT WIRING AND MOISTURE BARRIER TAPE, WILL INSTALL THAT ONCE LIGHTS ARE ADJUSTED_x000D_
_x000D_
PICTURES- 1691-1696_x000D_
GOPRO PICTURES_x000D_
RIVETS - INST 14 - REM 2_x000D_
WING RIVETS - INST 994 - REM 33_x000D_
TOTAL PROJECT RIVETS - INST 3313 - REM 86</t>
  </si>
  <si>
    <t>LANDING LIGHT</t>
  </si>
  <si>
    <t>-FITTED LEADING EDGE ASSY TO SPAR AND CLECOED ON_x000D_
-CLEANED UP FUEL TANK MATING SURFACES &amp; DIMPLED SCREW HOLES FOR #8 SCREW_x000D_
-TRIAL FITTED FUEL TANK TO SPAR_x000D_
-TORE MY SHED APART TRYING TO FIN MY OFFSET RIVET SET WITHOUT LUCK_x000D_
-DIMPLED OUTBOARD UPPER SKIN_x000D_
_x000D_
RIVETS - INST 0 - REM 0_x000D_
WING RIVETS - INST 994 - REM 33_x000D_
TOTAL PROJECT RIVETS - INST 3313 - REM 86</t>
  </si>
  <si>
    <t>DWG16A, 7-9</t>
  </si>
  <si>
    <t>PREPARING TO FINISH LEFT WING</t>
  </si>
  <si>
    <t>-GAVE THE SHED A TIDY UP_x000D_
-STILL CAN'T FIND MY OFFSET RIVET SET TO FINISH MY LEFT WING SO I DECIDED TO START ON MY RIGHT WING._x000D_
-FIRSTLY I SLID THE LEFT WING INTO THE BACK OF THE STAND AND TEMPORARILY MODIFIED THE ARMS TO HOLD THE RIGHT SPAR AS WELL._x000D_
-DRILLED, DEBURRED AND RIVETED TANK ATTACH PLATENUTS TO SPAR_x000D_
-DRILLED, DEBURRED AND RIVETED ACCESS PANEL PLATENUTS TO SPAR_x000D_
-COUNTERSUNK TANK ATTACH SCREW HOLES_x000D_
_x000D_
PICTURES- 1698-1702_x000D_
GOPRO PICTURES_x000D_
RIVETS - INST 144 - REM 0_x000D_
WING RIVETS - INST 1138 - REM 33_x000D_
TOTAL PROJECT RIVETS - INST 3457 - REM 86</t>
  </si>
  <si>
    <t>7-2, 7-2</t>
  </si>
  <si>
    <t>STARTING RIGHT WING</t>
  </si>
  <si>
    <t>-DIMPLED WING ACCESS PANELS SPAR ROW_x000D_
-COUNTERSUNK SPAR TO FIT ACCESS PANELS_x000D_
-TOUCHED UP ALL COUNTERSINKS WITH ALODINE PEN_x000D_
-ATTACHED CENTRE SECTION NUTPLATES TO THE SPAR_x000D_
_x000D_
PICTURES- 1703-1706_x000D_
RIVETS - INST 4 - REM 0_x000D_
WING RIVETS - INST 1142 - REM 33_x000D_
TOTAL PROJECT RIVETS - INST 3461 - REM 86</t>
  </si>
  <si>
    <t>RH WING SPAR NUTPLATES</t>
  </si>
  <si>
    <t>-CUT TIEDOWN SPACERS OUT OF SUPPLIED BAR_x000D_
-DRILLED LIGHTING HOLE OUT OF SPACERS_x000D_
-MEASURED AND DRILLED REFERENCE POINT ON 731 TIEDOWN BAR_x000D_
-CLAMPED SPACERS AND TIEDOWN BAR TO SPAR AND DRILLED ATTACH HOLES_x000D_
-DRILLED COUNTERSUNK ASSY FOR PLATENUTS_x000D_
-PREPPED SPACERS &amp; TIEDOWN BAR FOR PRIMING_x000D_
_x000D_
REAR SPAR_x000D_
-FOUND SOME LIGHT CORROSION ON THE REAR SPAR CHANNEL WHEN I REMOVED THE VINYL._x000D_
-CORROSION REMOVED REFER DFD23_x000D_
-MARKED &amp; TRIMMED 707D &amp; G AS PER DWG 38_x000D_
-EDGE DEBURRED SPAR, REINFORCEMENT FORK &amp; REINFORCEMENT PLATES_x000D_
-MATCH DRILLED DOUBLER PLATES TO SPAR_x000D_
-CUT OUT AILERON PUSHROD HOLE IN DOUBLER_x000D_
-INSTALLED AND MATCH DRILLED REINFORCEMENT FORK AND PLATE_x000D_
_x000D_
PICTURES- 1707-1714_x000D_
GOPRO PICTURES_x000D_
RIVETS - INST 0 - REM 0_x000D_
WING RIVETS - INST 1142 - REM 33_x000D_
TOTAL PROJECT RIVETS - INST 3461 - REM 86</t>
  </si>
  <si>
    <t>RHW TIEDOWN ASSY &amp; REAR SPAR PREP</t>
  </si>
  <si>
    <t>-DEBURRED REAR SPAR COMPONENTS_x000D_
-ALUMIPREPPED &amp; ALODINED REAR SPAR COMPONENTS &amp; LEFT WING UPPER SKINS _x000D_
-PRIMED SPAR COMPONENTS &amp; LEFT WING UPPER SKINS_x000D_
_x000D_
PICTURES- 1715-1717_x000D_
GOPRO PICTURES_x000D_
RIVETS - INST 0 - REM 0_x000D_
WING RIVETS - INST 1142 - REM 33_x000D_
TOTAL PROJECT RIVETS - INST 3461 - REM 86</t>
  </si>
  <si>
    <t>PREPPING/PRIMING REAR SPAR</t>
  </si>
  <si>
    <t>-DRILLED/ DIMPLED UPPER REAR SPAR FLANGE HOLES WHERE THE REINFORCE FORK SITS_x000D_
-CAN'T FIND MY #4 RIVET SET, SO HELD UP YET AGAIN BY MISSING TOOLS</t>
  </si>
  <si>
    <t>RIGHT WING REAR SPAR</t>
  </si>
  <si>
    <t>-RIVETED REINFORCEMENT FORK TOP ROW OF RIVETS BUT WAS UNHAPPY WITH THE FIT OF THE SQUEEZER CUP AGAIN, SO I'M GOING TO BUY YET ANOTHER CUP _x000D_
-RIVETED THE TIEDOWN ASSY TOGETHER_x000D_
-DIMPLED BOTH AILERON SKINS_x000D_
_x000D_
PICTURES- 1718-1722_x000D_
RIVETS - INST 34 - REM 0_x000D_
WING RIVETS - INST 1176 - REM 33_x000D_
TOTAL PROJECT RIVETS - INST 3497 - REM 86</t>
  </si>
  <si>
    <t>RHW REAR SPAR RIVETING/ AILERON SKIN DIMPLING</t>
  </si>
  <si>
    <t>-STARTED RIVETING LEADING EDGE ASSY TO MAIN SPAR_x000D_
--LWR TIP RIB CORNER OF LE RIB FLANGE BENT UP, MEANING I CAN'T GET A GOOD RIVET JOB SO I STOPPED FOR THE DAY_x000D_
_x000D_
RIVETS - INST 4 - REM 0_x000D_
WING RIVETS - INST 1180 - REM 33_x000D_
TOTAL PROJECT RIVETS - INST 3501 - REM 86</t>
  </si>
  <si>
    <t>STARTING RIVETING LEADING EDGE TO MAIN SPAR</t>
  </si>
  <si>
    <t>-POP RIVETED OUTBOARD SINGLE RIVET &amp; 2ND, 3RD RIB FROM OUTBOARD TO SPAR_x000D_
-WAITING ON LP4-4 RIVETS SO CANT RIVET THE INBOARD 3x RIBS_x000D_
-RIVETED TOP ROW OF LE SKIN-SPAR RIVETS_x000D_
_x000D_
PICTURES- 1723-26_x000D_
GOPRO PICTURES_x000D_
RIVETS - INST 74 - REM 0_x000D_
WING RIVETS - INST 1254 - REM 33_x000D_
TOTAL PROJECT RIVETS - INST 3575 - REM 86</t>
  </si>
  <si>
    <t>7-9, DFD-25</t>
  </si>
  <si>
    <t>RIVETING LEADING EDGE TO SPAR</t>
  </si>
  <si>
    <t>-FLIPPED WING OVER TO MAKE RIVETING EASIER_x000D_
-RIVETED 3x INBOARD RIBS TO SPAR_x000D_
-RIVETED THE LOWER SPANWISE ROW OF RIVETS  _x000D_
-INSTALLED FUEL TANK ASSY &amp; DECIDED TO INSTALL ALL SCREWS AND BOLTS INSTED OF THE HALF THE MANUAL CALLS OUT, I CAN'T SE WHY TO ONLY PUT HALF IN &amp; ALL I CAN SEE THAT DOING IS CAUSING HOLE MISALIGNMENT ISSUES WHEN I TRY TO PUT ALL THE OTHERS IN._x000D_
-INSTALLED ALL SCREWS AND BOLTS LOOSELY, ONCE ALL WERE IN STARTED TO RUN SCREWS DOWN BUT DIDN'T LIKE BULGES I WAS GETTING BETWEEN SCREWS AT FUEL TANK SPLICE PLATE._x000D_
-REMOVED FUEL TANK AND MEASURED SPLICE &amp; WHERE SEALANT ENDS ON TANK AND FOUND THAT THE SEALANT WAS INTERFERING WITH THE SPLICE PLATE_x000D_
-REMOVED A SMALL AMOUNT OF EXCESS SEALANT FROM THE TANK &amp; A SMALL AMOUNT OF MATERIAL FROM THE SPLICE PLATE_x000D_
-HIT ALL BARE MATING SURFACES WITH THE ALODINE PEN_x000D_
-REFITTED, STILL NOT HAPPY SO REMOVED AGAIN_x000D_
_x000D_
PICTURES- 1727-31_x000D_
GOPRO PICTURES_x000D_
RIVETS - INST 80 - REM 0_x000D_
WING RIVETS - INST 1334 - REM 33_x000D_
TOTAL PROJECT RIVETS - INST 3655 - REM 86</t>
  </si>
  <si>
    <t>FINISHING LEADING EDGE, STARTING TO FIT FUEL TANK</t>
  </si>
  <si>
    <t>-REMOVED MORE EXCESS FUEL TANKS SEALANT AND INSTALLED ONTO SPAR_x000D_
-STILL SAT PROUD ALONG THE SPAR SO REMOVED AND REMOVED EXCESS SEALANT SPANWISE_x000D_
-WHILE DOING THIS FOUND THAT 3 INBOARD-MOST SCREW HOLES ON TANK WERE ELONGATED AND CRACKED</t>
  </si>
  <si>
    <t>FUEL TANK ATTACH ISSUES</t>
  </si>
  <si>
    <t>-RIVETED REAR SPAR ASSY TOGETHER_x000D_
_x000D_
PICTURES- 1735-40_x000D_
RIVETS - INST 30 - REM 0_x000D_
WING RIVETS - INST 1364 - REM 33_x000D_
TOTAL PROJECT RIVETS - INST 3685 - REM 86</t>
  </si>
  <si>
    <t>RIGHT WING ASSEMBLING REAR SPAR</t>
  </si>
  <si>
    <t>-AFTER CONSULTING WITH VANS DECIDED TO STOP DRILL DAMAGED DIMPLES &amp; THEY WILL BE PERIODICALLY INSPECTED AS PER DFD26_x000D_
-SO STOP DRILLED 4x DAMAGED DIMPLES &amp; MANUFACTURED DOUBLERS (DECIDED NOT TO USE DOUBLERS)_x000D_
_x000D_
PICTURES- 1741-1745_x000D_
RIVETS - INST 0 - REM 0_x000D_
WING RIVETS - INST 1364 - REM 33_x000D_
TOTAL PROJECT RIVETS - INST 3685 - REM 86</t>
  </si>
  <si>
    <t>DFD-0026</t>
  </si>
  <si>
    <t>FUEL TANK REPAIR</t>
  </si>
  <si>
    <t>-ROLLED FUEL TANK EDGES USING MY NEW EDGE ROLLER_x000D_
-STRAPPED LEADING EDGE DOWN TO ALIGN HOLES BETTER_x000D_
-BOLTED AND SCREWD LEADING EDGE DOWN, SAT MUCH BETTER, STILL A BIT OF PILLOWING BETWEEN SEAM SCREWS BU THIS IS AS GOOD AS I'LL GET IT_x000D_
_x000D_
PICTURES- 9153-9154_x000D_
RIVETS - INST 0 - REM 0_x000D_
WING RIVETS - INST 1364 - REM 33_x000D_
TOTAL PROJECT RIVETS - INST 3685 - REM 86</t>
  </si>
  <si>
    <t>FUEL TANK ATTACHING</t>
  </si>
  <si>
    <t>-PREPPED LH WING TO INSTALL TOP SKINS_x000D_
-CLECOED IB TOP SKIN ON, BUT LEFT MY RIVET SETS AT WORK SO RIVETING WILL HAVE TO WAIT_x000D_
_x000D_
PICTURES- 9155_x000D_
RIVETS - INST 0 - REM 0_x000D_
WING RIVETS - INST 1364 - REM 33_x000D_
TOTAL PROJECT RIVETS - INST 3685 - REM 86</t>
  </si>
  <si>
    <t>PREPPING TO RIVET LEFT TOP SKINS</t>
  </si>
  <si>
    <t>-CLEANED &amp; PRIMED AILERON SKIN_x000D_
-RIVETED STIFFENERS TO SKIN_x000D_
_x000D_
PICTURES- 205400, 205413, 211037_x000D_
RIVETS - INST 112 - REM 0_x000D_
WING RIVETS - INST 1476 - REM 33_x000D_
TOTAL PROJECT RIVETS - INST 3797 - REM 86</t>
  </si>
  <si>
    <t>LH AILERON STIFFENER RIVETING</t>
  </si>
  <si>
    <t>-CLEANED &amp; PRIMED AILERON SKIN_x000D_
-RIVETED STIFFENERS TO SKIN_x000D_
_x000D_
PICTURES- 023538, 023535_x000D_
RIVETS - INST 112 - REM 0_x000D_
WING RIVETS - INST 1588 - REM 33_x000D_
TOTAL PROJECT RIVETS - INST 3909 - REM 86</t>
  </si>
  <si>
    <t>RH AILERON STIFFENER RIVETING</t>
  </si>
  <si>
    <t>-FILED IB SKIN CORNER THAT IS OVERLAPPED BY THE OB SKIN_x000D_
-STARTED RIVETING TOP IB SKIN ON, BUT BY MYSELF IT'S TOO AWKWARD _x000D_
_x000D_
PICTURES- 9157-9159_x000D_
GOPRO PICTURES_x000D_
RIVETS - INST 4 - REM 0_x000D_
WING RIVETS - INST 1592 - REM 33_x000D_
TOTAL PROJECT RIVETS - INST 3913 - REM 86</t>
  </si>
  <si>
    <t>STARTING IB UPPER SKIN RIVETING</t>
  </si>
  <si>
    <t>-TIDIED THE SHED UP A BIT_x000D_
-DEBURRED FLAP &amp; AILERON BRACES IN PREPARATION FOR USE_x000D_
-RIVETED 2 RIBS ON THE IB UPPER SKIN_x000D_
_x000D_
PICTURES- 9160-66_x000D_
GOPRO PICTURES_x000D_
RIVETS - INST 59 - REM 0_x000D_
WING RIVETS - INST 1651 - REM 33_x000D_
TOTAL PROJECT RIVETS - INST 3972 - REM 86</t>
  </si>
  <si>
    <t>RIVETING UPPER SKINS</t>
  </si>
  <si>
    <t>-PREPPED, DEBURRED &amp; PRIMED AILERON LE SKINS &amp; SPARS_x000D_
_x000D_
PICTURES- 20161029_150637/150646_x000D_
RIVETS - INST 59 - REM 0_x000D_
WING RIVETS - INST 1651 - REM 33_x000D_
TOTAL PROJECT RIVETS - INST 3972 - REM 86</t>
  </si>
  <si>
    <t>AILERON PREP</t>
  </si>
  <si>
    <t>-DEBURRED LE &amp; MAIN AILERON RIBS_x000D_
--LE RIBS WERE VERY FIDDLY, FOUND IT BEST TO USE A COMBINATION OF NEEDLE FILES, STRIPS OF SANDPAPER &amp; SCOTCHBRITE_x000D_
_x000D_
-PREPPED &amp; PRIMED LE/MAIN RIBS &amp; COUNTERBALANCE_x000D_
_x000D_
PICTURES- 20161030_174040_x000D_
RIVETS - INST 59 - REM 0_x000D_
WING RIVETS - INST 1651 - REM 33_x000D_
TOTAL PROJECT RIVETS - INST 3972 - REM 86</t>
  </si>
  <si>
    <t>MORE AILERON PREP</t>
  </si>
  <si>
    <t>-RIVETED 2 MORE BAYS OF UPPER IB SKIN RIVETS WITH THE HELP OF MY BROTHER BRAEDEN_x000D_
_x000D_
PICTURES- 9167-75_x000D_
RIVETS - INST 104 - REM 2_x000D_
WING RIVETS - INST 1755 - REM 35_x000D_
TOTAL PROJECT RIVETS - INST 4076 - REM 86</t>
  </si>
  <si>
    <t>UPPER IB SKIN RIVETING</t>
  </si>
  <si>
    <t>-FOLDED TRAILING EDGES TO FINAL BEND_x000D_
-CUT 408 REINFORCEMENT BRACKETS OUT OF SUPPLIED .040" MATERIAL_x000D_
-MATCH DRILLED REINFORCEMENT BRACKETS &amp; AILERON ATTACH BRACKETS TO SPAR_x000D_
-DEBURRED, COUNTERSUNK &amp; PRIMED 408 REINFORCEMENT BRACKETS_x000D_
-RIVETED 408 REINFORCEMENT BRACKETS TO SPARS &amp; NUTPLATE TO LH ASSY ONLY AS I'M MISSING ONE OF MY NUTPPLATES._x000D_
***ACCIDENTALY INSTALLED 426 RIVETS IN LH IB SIDE WHERE IT SHOULD GO THROUGH MAIN RIB, SO I'LL HAVE TO REMOVE 2 OF THOSE LATER_x000D_
***LEFT 1/8" CLECOS AT HOME SO CAN'T PROGRESS ASSEMBLY ANY MORE_x000D_
_x000D_
PICTURES- 20161108_203254, 203302_x000D_
RIVETS - INST 16 - REM 0_x000D_
WING RIVETS - INST 1771 - REM 35_x000D_
TOTAL PROJECT RIVETS - INST 4088 - REM 86</t>
  </si>
  <si>
    <t>AILERON WORK</t>
  </si>
  <si>
    <t>-REMOVED 2x RIVETS ON LH SPAR I ACCIDENTALY INSTALLED WHERE RIB GOES_x000D_
-CLECOED &amp; MATCH DRILLED NOSE RIBS TO SPARS_x000D_
-CLECOED &amp; MATCH DRILLED MAIN RIBS TO SPARS_x000D_
***LH AILERON ONLY***_x000D_
-CLECOED SKINS ON &amp; MATCH DRILLED/OPENED IP LWR SPAR HOLES TO #30_x000D_
-REMOVED TRAILING EDGE &amp; DRILLED NOSE RIBS TO BALANCE WEIGHT_x000D_
-DISSASSEMBLED, DEBURRED &amp; DIMPLED LHS PARTS _x000D_
-RIVETED NOSE RIBS TO WEIGHT_x000D_
-RIVETED LE RIBS TO LE SKIN_x000D_
-REALISED I WASN'T SUPPOSED TO RIVET LE RIBS TO SKIN YET, SO REMOVED 4 RIVETS FROM LE SKIN-RIB TO ALLOW RIVETING ACCESS_x000D_
-RIVETED LE RIBS TO SPAR_x000D_
-STARTED RIVETING LE/TE SKINS TO UPPER EDGE OF SPAR_x000D_
_x000D_
PICTURES- 2016113_x000D_
RIVETS - INST 24 - REM 6_x000D_
WING RIVETS - INST 1795 - REM 41_x000D_
TOTAL PROJECT RIVETS - INST 4112 - REM 92</t>
  </si>
  <si>
    <t>CONTINUING AILERON WORK</t>
  </si>
  <si>
    <t>-COMPLETED UPPER/LWR SKIN TO TOP SPAR FLANGE RIVETING_x000D_
-RIVETED UPPER NOSERIB-NOSE SKIN_x000D_
-RIVETED TOP ROW OF AFT SKIN-MAIN RIB RIVETS_x000D_
-INSTALLED ATTACH BRACKETS_x000D_
-CLECOED &amp; WEIGHED DOWN AILERON_x000D_
-INSTALLED COUNTERBALANCE RIVETS_x000D_
-INSTALLED LWR FWD/MAIN RIB RIVETS_x000D_
-INSTALLED LWR SKINS-SPAR RIVETS_x000D_
***LH AILERON COMPLETE EXCEPT AFT MOST 4 RIVETS WHICH I NEED A DIFFERENT SQUEEZER YOKE TO SET._x000D_
_x000D_
-INSTALLED AFT 4 RIVETS ON 29TH-NOV-16_x000D_
***LH AILERON COMPLETE _x000D_
_x000D_
PICTURES- 20161126 (x7)_x000D_
RIVETS - INST 141 REM 3_x000D_
WING RIVETS - INST 1936 REM 44_x000D_
TOTAL PROJECT RIVETS - INST 4253  REM 96</t>
  </si>
  <si>
    <t>7-10/7-11</t>
  </si>
  <si>
    <t>COMPLETING LH AILERON</t>
  </si>
  <si>
    <t>-STARTED BY INSTALLING AFT 4 RIVETS IN LH AILERON TO COMPLETE IT._x000D_
-FOUND AND EDGE DEBURRED AILERON HINGE PLATES_x000D_
-FINISHED RIVETING TOP IB SKIN ON EXCEPT OVERLAP WITH OB SKIN &amp; STARTED RIVETING OB SKIN ON_x000D_
_x000D_
PICTURES- 9186-9189_x000D_
RIVETS - INST 153 REM 2_x000D_
WING RIVETS - INST 2089 REM 46_x000D_
TOTAL PROJECT RIVETS - INST 4406 REM 98</t>
  </si>
  <si>
    <t>RIVETING LH TOP SKINS</t>
  </si>
  <si>
    <t>-MATCH DRILLED AILERON HINGE BRACKET ASSYS_x000D_
-COUNTERSUNK AILERON HINGE BRACKET ASSYS WHERE REQUIRED_x000D_
-READ THROUGH SERVICE BULLETIN 16-03-28 (AFT SPAR CRACKING AT AILERON HINGE ATTACH)_x000D_
-SEPARATED &amp; EDGE DEBURRED SB PLATES_x000D_
-ALUMIPREPPED &amp; ALODINED SB PLATES AILERON HINGE BRACKET PIECES, FLAP BRACE &amp; AILERON GAP FAIRING_x000D_
-PRIMED SB PLATES AILERON HINGE BRACKET PIECES, FLAP BRACE &amp; AILERON GAP FAIRING_x000D_
_x000D_
PICTURES- 9190-9193_x000D_
RIVETS - INST 0 REM 0_x000D_
WING RIVETS - INST 2089 REM 46 _x000D_
TOTAL PROJECT RIVETS - INST 4406 REM 98</t>
  </si>
  <si>
    <t>DWG10A, SB16-03-28</t>
  </si>
  <si>
    <t>AILERON HINGE BRACKET DEBURRING/ PRIMING</t>
  </si>
  <si>
    <t>-RIVETED 2 MORE BAYS OF UPPER SKIN_x000D_
_x000D_
PICTURES- 9194_x000D_
RIVETS - INST 90 REM 0_x000D_
WING RIVETS - INST 2179 REM 46 _x000D_
TOTAL PROJECT RIVETS - INST 4496 REM 98</t>
  </si>
  <si>
    <t>RIVETING LEFT WING  OB TOP SKIN</t>
  </si>
  <si>
    <t>-ASSEMBLED &amp; RIVETED AILERON BRACKET ASSEMBLIES TOGETHER_x000D_
_x000D_
PICTURES- 9195-9196_x000D_
RIVETS - INST 28 REM 0_x000D_
WING RIVETS - INST 2207 REM 46 _x000D_
TOTAL PROJECT RIVETS - INST 4524 REM 98</t>
  </si>
  <si>
    <t>DWG10A</t>
  </si>
  <si>
    <t>ASSEMBLING AILERON ATTACH BRACKET ASSYS</t>
  </si>
  <si>
    <t>***THE POSITION OF THE LANDING LIGHT HAS BEEN ANNOYING ME FOR A WHILE &amp; I NADVERTANTLY INSTALLED THE LENS UPSIDE DOWN SO IT DIDN'T FIT RIGHT SO WHILE I'M WAITING FOR AN EXTRA SET OF HANDS FOR RIVETING I DECIDED TO FIDDLE WITH IT._x000D_
_x000D_
-MODIFIED MOUNT BRACKET &amp; REPAINTED_x000D_
-PAINTED INSIDE OF LEADING EDGE AROUND LIGHT AREA_x000D_
-REPAINTED BRACKET_x000D_
_x000D_
PICTURES- 9197_x000D_
RIVETS - INST 2 REM 0_x000D_
WING RIVETS - INST 2209 REM 46 _x000D_
TOTAL PROJECT RIVETS - INST 4526 REM 98</t>
  </si>
  <si>
    <t>LH WING LANDING LIGHT REWORK</t>
  </si>
  <si>
    <t>-ALREADY DEBURRED EDGES OF RIGHT WING RIBS WITH LEFT WING RIBS, SO ALL I HAD TO DO IS DEBURR THE RIGHT WING MAIN RIB LIGHTNING HOLES_x000D_
_x000D_
RIVETS - INST 0 REM 0 _x000D_
WING RIVETS - INST 2209 REM 46 _x000D_
TOTAL PROJECT RIVETS - INST 4526 REM 98</t>
  </si>
  <si>
    <t>DEBURRING RIGHT WING RIBS</t>
  </si>
  <si>
    <t>-RIVETED 2 MORE ROWS OF TOP SKIN LH WING_x000D_
_x000D_
RIVETS - INST 26 REM 0 _x000D_
WING RIVETS - INST 2235 REM 46 _x000D_
TOTAL PROJECT RIVETS - INST 4552 REM 98</t>
  </si>
  <si>
    <t>RIVETING TOP SKIN LH WING</t>
  </si>
  <si>
    <t>-FOUND SOME LIGHT CORROSION ON THE RIGHT AILERON SO REMOVED IT AND PRIMED THE LOWER FWD SKIN AREA</t>
  </si>
  <si>
    <t>RH AILERON CORROSION</t>
  </si>
  <si>
    <t>-FINISHED RIVETING ONE MORE ROW OF RIB-SKIN RIVETS_x000D_
_x000D_
RIVETS - INST 20 REM 0 _x000D_
WING RIVETS - INST 2255 REM 46 _x000D_
TOTAL PROJECT RIVETS - INST 4572 REM 98</t>
  </si>
  <si>
    <t>LH WING TOP SKIN RIVETING</t>
  </si>
  <si>
    <t>-CLECOED MAIN SKELETON TOGETHER_x000D_
-REAMED RIBS TO SPARS_x000D_
-DISSASSEMBLES RH WING ASSY READY FOR DEBURRIN/PRIMING_x000D_
_x000D_
PICTURES- 9202-9204_x000D_
RIVETS - INST 0 REM 0 _x000D_
WING RIVETS - INST 2255 REM 46 _x000D_
TOTAL PROJECT RIVETS - INST 4572 REM 98</t>
  </si>
  <si>
    <t>STARTING RH WING</t>
  </si>
  <si>
    <t>-DISSASSEMBLED RH WING SKELETON_x000D_
-DEBURRED BOTH SPARS_x000D_
-DRILLED WIRING HOLE PILOTS IN RIBS USING TEMPLATE FROM LEFT WING_x000D_
-DEBURRED BOTH RIBS_x000D_
-OPENED UP WIRING HOLES TO 3/8_x000D_
_x000D_
PICTURES- 9205_x000D_
RIVETS - INST 0 REM 0 _x000D_
WING RIVETS - INST 2255 REM 46 _x000D_
TOTAL PROJECT RIVETS - INST 4572 REM 98</t>
  </si>
  <si>
    <t>RH WING SKELETON DISSASSEMBLING/DEBURRING</t>
  </si>
  <si>
    <t>-ALODINED MAIN RIBS_x000D_
-PRIMED RIGH WING MAIN RIBS_x000D_
_x000D_
PICTURES- 9206_x000D_
RIVETS - INST 0 REM 0 _x000D_
WING RIVETS - INST 2255 REM 46 _x000D_
TOTAL PROJECT RIVETS - INST 4572 REM 98</t>
  </si>
  <si>
    <t>ALODINING/PRIMING RIGHT WING MAIN RIBS</t>
  </si>
  <si>
    <t>-STARTED RIVETING RIGHT WING SKELETON TOGETHER_x000D_
_x000D_
RIVETS - INST 47 REM 0 _x000D_
WING RIVETS - INST 2302 REM 46 _x000D_
TOTAL PROJECT RIVETS - INST 4619 REM 98</t>
  </si>
  <si>
    <t>RIGHT WING REAR SPAR SKELETON RIVETING</t>
  </si>
  <si>
    <t>-RIVETED REMAINING REAR SPAR-RIB RIVETS_x000D_
-RIVETED ALL MAIN SPAR-RIB RIVETS_x000D_
_x000D_
PICTURES- 9536-9539_x000D_
RIVETS - INST 58 REM 3 _x000D_
WING RIVETS - INST 2328 REM 47 _x000D_
TOTAL PROJECT RIVETS - INST 4645 REM 99</t>
  </si>
  <si>
    <t>RIGHT WING MAIN SPAR SKELETON RIVETING</t>
  </si>
  <si>
    <t>-TEMP CLECOED UPPER SKINS IN PLACE AND MARKED SO AS TO AVOID MISTAKES &amp; CONFUSION LATER_x000D_
-DRILLED WINGWALK DOUBLER TO 702 UPPER IB SKIN_x000D_
-CUT RIVET LINES OUT OF PROTECTIVE VINYL ON UPPER SKINS_x000D_
_x000D_
PICTURES- 9540-9544_x000D_
RIVETS - INST 0 REM 0 _x000D_
WING RIVETS - INST 2328 REM 47 _x000D_
TOTAL PROJECT RIVETS - INST 4645 REM 99</t>
  </si>
  <si>
    <t>RIGHT WING PREPPING UPPER SKINS</t>
  </si>
  <si>
    <t>-CLECOED TOP SKINS IN PLACE, FOUND THAT I HADN'T DRILLED SPAR CHANNEL TO SPAR REINFORCEMENT PLATES SO REMOVED THE OUTER SKIN DRILLED THOSE AND REATTACHED OUTER SKIN._x000D_
-DUE TO THE OTHER WING STILL BEING IN THE STAND THIS WING HAS TO BE WORKED ON THE BENCH WHICH MAKES MOST THINGS AWKWARD._x000D_
-DRILLED 1ST SET OF HOLES IN UPPER SKINS, NEED TO MOVE CLECOS AND DRILL THE REST BUT MY ARMS ARE TIRED FROM REACHING OVER THE WHOLE THING WITH A DRILL SO IT CAN WAIT FOR ANOTHER DAY_x000D_
_x000D_
_x000D_
PICTURES- 9545-47_x000D_
RIVETS - INST 0 REM 0 _x000D_
WING RIVETS - INST 2328 REM 47 _x000D_
TOTAL PROJECT RIVETS - INST 4645 REM 99</t>
  </si>
  <si>
    <t>RIGHT WING DRILLING TOP SKINS</t>
  </si>
  <si>
    <t>-FINISHED DRILLING RIGHT WING TOP SKINS_x000D_
_x000D_
RIVETS - INST 0 REM 0 _x000D_
WING RIVETS - INST 2328 REM 47 _x000D_
TOTAL PROJECT RIVETS - INST 4645 REM 99</t>
  </si>
  <si>
    <t>-FINISHED RIVETING LEFT WING TOP SKINS_x000D_
-FITTED AILERON HINGES INTO POSITION, HAD TO SAND A BIT OF THE UPPER EDGE OF THE INBOARD HINGE BRACKET TO STOP IT FOWLING ON THE SKIN-SPAR RIVETS_x000D_
-DRILLED INBOARD BRACKET TO SPAR AND ALODINED GROUND OFF AREA_x000D_
_x000D_
PICTURES- 9547-9552_x000D_
RIVETS - INST 118 REM 5 _x000D_
WING RIVETS - INST 2446 REM 52 _x000D_
TOTAL PROJECT RIVETS - INST 4763 REM 104</t>
  </si>
  <si>
    <t>LEFT WING TOP SKIN RIVETING</t>
  </si>
  <si>
    <t>-DRILLED OUTBOARD AILERON BRACKET TO SPAR/OB RIB_x000D_
-TOUCHED UP TRIMMED INBOARD AILERON BRACKET WITH PRIMER_x000D_
-I HAVE NOTICED THAT THE LWR RIVET ON BOTH THE BRACKETS IS A 426 (COUNTERSUNK) TYPE AND THE PLANS DON'T SEEM TO SHOW WHAT SIDE THE COUNTERSINK GOES ON, I'D IMAGINE IT ON THE AILERON SIDE FOR CLEARANCE BUT I'M GOING TO DO A BIT OF RESEARCH TO MAKE SURE I DON'T SCREW IT UP._x000D_
-AFTER A BIT OF RESEARCH FOUND THAT THE COUNTERSUNK RIVET IS INDEED ON THE AILERON SIDE TO GIVE CLEARANCE._x000D_
-REMOVED THE BRACKETS FROM THE SPAR AND COUNTERSUNK (THE CLEARANCE OF THE RIVET GOING THROUGH THE BRACKET MEANT THAT I HAD TO REMOVE THE COUNTERSINKING BIT FROM THE MICROSTOP AND COUNTERSINK IT BY HAND WITH THE DEBURRING HANDLE)_x000D_
-ALODINED AND TOUCHED UP PRIMER ON BRACKETS_x000D_
-WHILE WAITING FOR PRIMER ON BRACKETS TO DRY TRIED TO TRIL FIT THE FLAP BRACE TO THE SPAR BUT FOUND IT REQUIRED TRIMMING._x000D_
--AFTER READING THROUGH PLANS FOUND A NOTE ON THE FLAP DRAWING (14A)_x000D_
-TRIMMED &amp; EDGE DEBURRED FLAP BRACE_x000D_
-FITTED AND MATCH REAMED FLAP BRACE_x000D_
-HOLE DEBURRED FLAP BRACE &amp; TOUCHED UP TRIM AREA WITH ALODINE/PRIMER_x000D_
-RIVETED AILERON BRACKETS IN POSITION ALONG WITH THE SB DOUBLERS_x000D_
_x000D_
***INTENT OF S.B. 16-03-28 CARRIED OUT FOR THE LEFT WING IN THIS LOG ENTRY***_x000D_
_x000D_
PICTURES- 9553-9564_x000D_
RIVETS - INST 18 REM 0 _x000D_
WING RIVETS - INST 2464 REM 52 _x000D_
TOTAL PROJECT RIVETS - INST 4781 REM 104</t>
  </si>
  <si>
    <t>7-9, S.B.16-03-28</t>
  </si>
  <si>
    <t>LEFT WING AILERON BRACKETS/FLAP BRACE</t>
  </si>
  <si>
    <t>-COMPLETED MY WING STORAGE STAND AND MOVED THE LEFT WING INTO THAT_x000D_
-MOVED MY RIGHT WING INTO THE CONSTRUCTION STAND_x000D_
-RIVETED FLAP BRACE TO SPAR_x000D_
-DRILLED, DEBURRED &amp; DIMPLED THEN RIVETED AILERON GAP FAIRING TO SPAR AND TOP SKIN_x000D_
***COULDN'T RIVET INBOARD-MOST AILERON GAP FAIRING RIVET DUE TO INTERFERENCE WITH NEW S.B AILERON MOUNT DOUBLERS, EMAILED VANS FOR ASSISITANCE***_x000D_
_x000D_
PICTURES- 9565-9572_x000D_
RIVETS - INST 83 REM 1 _x000D_
WING RIVETS - INST 2547 REM 53 _x000D_
TOTAL PROJECT RIVETS - INST 4864 REM 105</t>
  </si>
  <si>
    <t>LEFT WING FLAP BRACE &amp; AILERON GAP FAIRING</t>
  </si>
  <si>
    <t>-CLECOED BOTTOM SKINS INTO PLACE_x000D_
_x000D_
PICTURES- 9574_x000D_
RIVETS - INST 0 REM 0 _x000D_
WING RIVETS - INST 2547 REM 53 _x000D_
TOTAL PROJECT RIVETS - INST 4864 REM 105</t>
  </si>
  <si>
    <t>RIGHT WING MOUNTING BOTTOM SKINS</t>
  </si>
  <si>
    <t>FINALLY GOT TIME TO GET BACK INTO THE RV WITH BEING STOOD DOWN FROM WORK_x000D_
-CLEANED UP THE WORK AREA_x000D_
-LUBED UP ALL AIR TOOLS_x000D_
-CLEANED THE DUST OFF THE WING_x000D_
-TOOK A BIT TO FIGURE OUT WHERE I'M AT_x000D_
-IT LOOKS LIKE LAST TIME I WORKED I FITTED THE LWR RIGHT WING SKINS AND MATCH DRILLED MOST HOLES_x000D_
-MOVED CLECOS OVER AND FINISHED MATCH DRILLING LWR MAIN SKINS_x000D_
-TAPPED TIE DOWN ASSY_x000D_
-FITTED TIE DOWN ASSY/ AILERON BELLCRANK BRACKETS WITH ALL 8 BOLTS AND TORQUED_x000D_
-MARKED TIEDOWN LINES_x000D_
-REMOVED LWR SKINS_x000D_
_x000D_
PICTURES- 9575-9581_x000D_
RIVETS - INST 0 REM 0 _x000D_
WING RIVETS - INST 2547 REM 53 _x000D_
TOTAL PROJECT RIVETS - INST 4864 REM 105</t>
  </si>
  <si>
    <t>7-2, 7-4</t>
  </si>
  <si>
    <t>BACK TO WORK, DRILLING RWING LWR SKINS</t>
  </si>
  <si>
    <t>-REMOVED VINYL FROM INSIDE RH LEADING EDGE_x000D_
-MOUNTED IN CRADLE_x000D_
-CLECOED RIBS IN PLACE (THOSE LOWER CLECOES WERE PAINFUL TO TRY AND LINE UP)_x000D_
-MOUNTED ON MAIN SPAR AND CLECOED IN PLACE_x000D_
-SLID IB RIB INTO PLACE AND BACKDRILLED TO SPAR_x000D_
-MEASURED, MARKED AND FITTED W423 SPLICE PLATE_x000D_
-LINED UP IB RIB AND SPLICE PLATE AND DRILLED/CLECOED IB RIB TO SKIN &amp; SPLICE PLATE_x000D_
-MATCH REAMED ALL RIBS TO SKIN_x000D_
-EXTENDED TIEDOWN LINES &amp; OPENED UP TO 7/16"_x000D_
_x000D_
START 11.15_x000D_
_x000D_
PICTURES- 9582-9587_x000D_
RIVETS - INST 0 REM 0 _x000D_
WING RIVETS - INST 2547 REM 53 _x000D_
TOTAL PROJECT RIVETS - INST 4864 REM 105</t>
  </si>
  <si>
    <t>RIGHT WING LEADING EDGE</t>
  </si>
  <si>
    <t>-REMOVED VINYL FROM INSIDE OF FUEL TANK SKIN_x000D_
-STARTED REMOVING VINYL FROM REAR TANK BAFFLE BUT UNDERESTIMATED THE STRENGTH OF THE ADHESIVE AND ENDED UP BUCKLING THE BAFFLE_x000D_
-TRIED STRAIGHTENING THE REAR BAFFLE BUT NOT SATISFIED SO I'LL HAVE TO ORDER A NEW ONE_x000D_
-STARTED FITTING RIBS INTO SKIN, DIDN'T WORK OUT AS EASY AS BEFORE, ENDED UP CLECOING TOP ROW, FITTING INTO CRADLE THEN TEMPORARILY FITTING THE REAR BAFFLE TO PUSH RIBS INTO PLACE WHILE I CLECO THEM._x000D_
-MARKED CENTRE LINES ON THE Z-BRACKETS &amp; DRILLED CENTER HOLE_x000D_
_x000D_
PICTURES- 9588-9589_x000D_
RIVETS - INST 0 REM 0 _x000D_
WING RIVETS - INST 2547 REM 53 _x000D_
TOTAL PROJECT RIVETS - INST 4864 REM 105</t>
  </si>
  <si>
    <t>dfd21</t>
  </si>
  <si>
    <t>STARTING RH FUEL TANK</t>
  </si>
  <si>
    <t>DUE TO MY FUEL TANK BAFFLE ISSUES I DECIDED TO GET INTO SOMETHING ELSE AND THOUGHT I'D GIVE THE RIGHT AILERON RIVETING A GO WITH SOME ASSISTANCE_x000D_
-MADE SOME BRACKETS TO HOLD THE AILERON STEADY I SAW ON ANOTHER BUILDERS PAGE_x000D_
-REMOVED 3 RIVETS FROM THE TOP AILERON SKIN ROW AND SUCESSFULLY INSTALLED ALL WITH MY BROTHERS ASSISTANCE_x000D_
-RIVETED TOP HALF OF NOSE RIBS_x000D_
-RIVETED TOP ROWN OF MAIN RIBS &amp; MAIN RIBS TO SPAR_x000D_
-INSTALLED &amp; TORQUED 407/407 BRACKETS_x000D_
-FILLED A FEW TOOBOXES WITH BUCKING BARS &amp; WEIGHTED DOWN AILERON TO KEEP FLAT_x000D_
-POP RIVETED LEADING EDGE SKIN TO COUNTERBALANCE BAR_x000D_
-RIVETED LEADING EDGE LWR RIBS_x000D_
-RIVETED WHAT I COULD ON THE MAIN RIBS BUT HAVE TO SWAP OUT SQUEEZER HEADS AND AM OUT OF TIME_x000D_
_x000D_
PICTURES- 9590-9596_x000D_
RIVETS - INST 88 REM 4 _x000D_
WING RIVETS - INST 2635 REM 57 _x000D_
TOTAL PROJECT RIVETS - INST 4952 REM 109</t>
  </si>
  <si>
    <t>7-10, 7-11</t>
  </si>
  <si>
    <t>RH AILERON RIVETING</t>
  </si>
  <si>
    <t>-COULDNT ACCESS THE TAIL TO RIVET THE FWD MOST LWR MAIN RIB RIVET SO REMOVED LWR BOLT OF BOTH BRACKETS, RIVETED &amp; RETORQUED BOLTS_x000D_
-POP RIVETED LWR SKIN-SPAR ROW _x000D_
-CHECKED STRAIGHTNESS AND IT CAME OUT GOOD_x000D_
-RH AILERON IS NOW COMPLETE_x000D_
BOTH AILERONS DONE!!_x000D_
AND EXACTLY ON RIVET 5000_x000D_
_x000D_
_x000D_
PICTURES- 9597-9600_x000D_
RIVETS - INST 48 REM 0 _x000D_
WING RIVETS - INST 2683 REM 57 _x000D_
TOTAL PROJECT RIVETS - INST 5000 REM 109</t>
  </si>
  <si>
    <t>7-11</t>
  </si>
  <si>
    <t>RH AILERON FINISHING</t>
  </si>
  <si>
    <t>-CLEANED UP LIGHTENING HOLE/EDGES ON FLAP SPARS_x000D_
-DRILLED &amp; CLECOED RIBS TO SPARS_x000D_
-FABRICATED FL708 SHIMS_x000D_
-THE RIBS WERE ALL CONTACTING THE REAR SPAR SO NO SHIMS WERE REQUIRED_x000D_
-DRILLED RIBS TO REAR SPAR_x000D_
-DRILLED RIBS TO BOTTOM SKIN_x000D_
-MARKED 1/4" LINE ON HINGES TO GET ALIGNMENT AND EDGE DISTANCE GOOD FOR DRILLING._x000D_
-CLAMPED AND DRILLED HINGES TO FLAP ASSY_x000D_
-FITTED UPPER SKINS AND DRILLED FL-709 SHIMS TO ASSY_x000D_
_x000D_
_x000D_
_x000D_
PICTURES- 9601-9606_x000D_
RIVETS - INST 0 REM 0 _x000D_
WING RIVETS - INST 2683 REM 57 _x000D_
TOTAL PROJECT RIVETS - INST 5000 REM 109</t>
  </si>
  <si>
    <t>STARTING FLAPS</t>
  </si>
  <si>
    <t>WHILE I'M STUCK WAITING FOR PARTS I DECIDESD TO MOVE ON TO SOMETHING TO KEEP ME WORKING._x000D_
-ROUGHLY CUT OUT F-601J ANGLES_x000D_
-MARKED &amp; FABRICATED F-601P SPACERS, F-601TD BRAKE PLATE &amp; F601Z FUEL PUMP DOUBLER_x000D_
-FINSIHED 601J ANGLE CUTTING_x000D_
-TIDIED UP ALL BRACKETS</t>
  </si>
  <si>
    <t>8-1</t>
  </si>
  <si>
    <t>FIREWALL BRACKETS</t>
  </si>
  <si>
    <t>FABRICATED FL-706 BRACKETS</t>
  </si>
  <si>
    <t>FLAP BRACKETS</t>
  </si>
  <si>
    <t>-DRILLED FLAP SKINS TO BOTH FLAPS_x000D_
-FOR SOME REASON I REMOVED THE CUTTER FROM MY #40 MICROSTOP SO I'LL COUNTERSINK TO SPAR LATER_x000D_
-DISASSEMBLED &amp; DEBURRED/DIMPLED/PRIMED ALL RIBS_x000D_
-TRIMMED PIANO HINGE TO CORRECT LENGTH</t>
  </si>
  <si>
    <t>DRILLING FLAPS</t>
  </si>
  <si>
    <t>-AS I'M STUCK FOR THE TIME BEING WAITING FOR BITS I JUMPED TO THE FIREWALL AS I CAN WORK ON THIS IN MY FREE TIME AT WORK WITHOUT AFFECTING ANYTHING ELSE_x000D_
-MOUNTED ALL STIFFENERS, SPACERS &amp; GUSSETS TO THE FIREWALL AND DRILLED ASSY TOGETHER USING BOELUBE TO TRY AND KEEP MY DRILL BITS GOOD_x000D_
-ALREADY FABRICATED F-601-P SPACERS SO MONTED AND DRILLED IN ASSY_x000D_
**FORGOT TO GRAB MY ALUMINIUM ANGLE SO LEFT OUT THE F-601-E AND ITS HOLES TILL I CAN GET THAT BIT_x000D_
-FILED &amp; TIDIED UP F-601J &amp; F601N EDGES TO FIT AS REQUIRED_x000D_
-CLAMPED AND DRILLED F-601-J ASSYs TO FIREWALL _x000D_
-DRILLED F-601TD BRAKE PLATE_x000D_
**F-601TD BRAKE PLATE STILL REQUIRES CENTRE HOLES TO BE OPENED UP TO 7/16", I CANNOT FIND MY UNI BIT SO THIS CAN BE DONE LATER_x000D_
-CLECOED &amp; DRILLED FIREWALL RECESS TO FIREWALL ASSY (THE FIREWALL RECESS WAS A PAIN TO FIT DUE TO THE FLANGES NOT BEING EXACTLY RIGHT BUT AFTER A BIT OF WORK GOT TEM TO SIT FLUSH TO THE FIREWALL)_x000D_
-FITTED AND DRILLED F-601Z FUEL PUMP DOUBLER TO FIREWALL_x000D_
**DONT HAVE PLATENUTS SO THEY'LL BE DRILLED TO FIREWALL LATER</t>
  </si>
  <si>
    <t>ASSEMBLING/DRILLING FIREWALL</t>
  </si>
  <si>
    <t>-FABRICATED F-601-E AND DRILLED TO FIREWALL ASSY_x000D_
-OPENED UP F-601TD BRAKE PLATE CENTRE HOLES TO 7/16"_x000D_
-DRILLED PLATENUTS TO F-601Z FUEL PUMP DOUBLER &amp; FIREWALL_x000D_
-DISSASSEMBLED AND COUNTERSUNK ALL REQUIRED PARTS</t>
  </si>
  <si>
    <t>FABRICATING FIREWALL COMPONENTS</t>
  </si>
  <si>
    <t>-HOLE DEBURRED ALL STIFFENERS, PLATES &amp; BRACKETS_x000D_
-ALUMIPREPPED, ALODINED &amp; PRIMED ALL STIFFENERS &amp; PLATES</t>
  </si>
  <si>
    <t>8-2</t>
  </si>
  <si>
    <t>PREP/PRIIMING FIREWALL COMPONENTS</t>
  </si>
  <si>
    <t>-REASSEMBLED FIREWALL WITH CLECOS_x000D_
-STARTED TO RIVET FIREWALL TOGETHER_x000D_
_x000D_
RIVETS - INST 24 REM 0 _x000D_
WING RIVETS - INST 2683 REM 57 _x000D_
FUSE RIVETS - INST 24 REM 0_x000D_
TOTAL PROJECT RIVETS - INST 5024 REM 109</t>
  </si>
  <si>
    <t>FIREWALL RIVETING</t>
  </si>
  <si>
    <t>-Spent a while tidying garage up and figuring out where i was up to._x000D_
-Recieved a new rear baffle after previous issues also got another 200 clecoes in the order_x000D_
-Properly clecoed right fuel tank ribs in place_x000D_
-removed vinyl drom rear baffle (carefully this time) and clecoed that in place_x000D_
-Z brackets were already drilled_x000D_
-Bolted brackets to spar_x000D_
-Back drilled first 3 brackets to spar</t>
  </si>
  <si>
    <t>DFD21</t>
  </si>
  <si>
    <t>Right Fuel Tank Assembly</t>
  </si>
  <si>
    <t>-Finished drilling the Z-Brackets to the spar_x000D_
-Removed brackets_x000D_
-Unfortunately when i previously restarted my brackets on the left side i didnt reorder the nutplates, so i needed to try and locate the old brackets and remove the nuts from them_x000D_
-Removed nuts from old plates_x000D_
-Still short 4x nuts so i'll have to order more but i can make do for the time being_x000D_
-Also couldnt't find my nutplate drill gauge so I made a new one and started drilling z-plate holes_x000D_
-Drilled all the Nutplate holes but also can't find my 3/32 countersinking cutter so can't really do much without that</t>
  </si>
  <si>
    <t>Right fuel Tank Assembly - Continued</t>
  </si>
  <si>
    <t>-Countersunk lower flap spars_x000D_
-Hole deburred &amp; dimpled remaining flap spar_x000D_
-Deburred hinge_x000D_
-Bent FL-706Bs brackets_x000D_
_x000D_
RIVETS - INST 0 REM 0 _x000D_
WING RIVETS - INST 2683 REM 57 _x000D_
FUSE RIVETS - INST 24 REM 0_x000D_
TOTAL PROJECT RIVETS - INST 5024 REM 109</t>
  </si>
  <si>
    <t>Flap Countersinking</t>
  </si>
  <si>
    <t>-Partially assembled both flaps in order to mount FL-706A &amp; B brackets_x000D_
-Clamped and match drilled brackets to spar, end rib and each other_x000D_
-Opened up rod end attach points to 1/4" but cant find the platenuts so that'll have to wait_x000D_
-Removed vinyl and started deburring &amp; dimpling</t>
  </si>
  <si>
    <t>Flap Bracket drilling</t>
  </si>
  <si>
    <t>-Continued deburring of right flap_x000D_
-Found a fair bit of light surface corrosion on skin edges and around holes_x000D_
-Removed corrosion_x000D_
-Dimpled as required _x000D_
Primed with P99 wash primer i'm trying out, didn't come out as well as I had hoped with a fair bit of running but by the end got it figured out and hopefully I can do better next time_x000D_
-Run out of time to work on the other side</t>
  </si>
  <si>
    <t>Left Flap prep/priming</t>
  </si>
  <si>
    <t>-Removed vinyl and hole deburred right flap_x000D_
-Edge deburred right flap_x000D_
-Removed small amounts off edge/around hole corrosion_x000D_
-Dimpled_x000D_
-Primed all remaining bits, came up much better than last time, must not have been thouroughly mixed last time._x000D_
-Clecoed 706a/b to spar and riveted to spar_x000D_
-Drilled &amp; riveted rod end nuutplated to both side inboard ribs_x000D_
-Started riveting ribs to skin_x000D_
_x000D_
_x000D_
RIVETS - INST 13 REM 0 _x000D_
WING RIVETS - INST 2696 REM 57 _x000D_
FUSE RIVETS - INST 24 REM 0_x000D_
TOTAL PROJECT RIVETS - INST 5024 REM 109</t>
  </si>
  <si>
    <t>Right flap prep &amp; priming, starting left flap rive</t>
  </si>
  <si>
    <t>-Riveted all internal ribs to skins_x000D_
-Riveted skins together at rear spar_x000D_
-Found that some offcuts of kaizen foam from my toolbox made holding the bucking bar in place easier_x000D_
-Realised I was meant to leave one of the bearing attach platenut rivets to go through the 706b so removed the rivet, mounted 706b to 704 rib and riveted together_x000D_
-Started riveting inboard rib to skins but struggling to get the back of the aft 2 rivets to buck them_x000D_
-After some reading found that its commonplace on the inboard rib to replace the aft 2x top/bottom &amp; rivet adjacent to platenut with mk319-bs blind rivets, so squeezed those rivets_x000D_
-Fitted spar and blind riveted spar to ribs_x000D_
-Fitted hinge &amp; squeezed bottom row of rivets_x000D_
-Drove top row of rivets, however theres a handful i'm not happy with but i'll sort them out later_x000D_
-riveted 7061&amp;b together_x000D_
-Apart friom the handfull of rivets on the top skin to spar the left flap's done_x000D_
_x000D_
_x000D_
RIVETS - INST 259 REM 5 _x000D_
WING RIVETS - INST 2955 REM 62 _x000D_
FUSE RIVETS - INST 24 REM 0_x000D_
TOTAL PROJECT RIVETS - INST 5283 REM 118</t>
  </si>
  <si>
    <t>LEFT FLAP RIVETING</t>
  </si>
  <si>
    <t>Empennage</t>
  </si>
  <si>
    <t>Fuselage</t>
  </si>
  <si>
    <t>Wings</t>
  </si>
  <si>
    <t>Tools</t>
  </si>
  <si>
    <t>Miscellaneous</t>
  </si>
  <si>
    <t>Workshop</t>
  </si>
  <si>
    <t>Finishing</t>
  </si>
  <si>
    <t>HORIZONTAL STABILISER - FWD SPAR ASSY 2</t>
  </si>
  <si>
    <t>HORIZONTAL STABILISER - FWD SPAR ASSY 3</t>
  </si>
  <si>
    <t>HORIZONTAL STABILISER - FWD SPAR ASSY 4</t>
  </si>
  <si>
    <t>HORIZONTAL STABILISER - RIB PREPARATION 2</t>
  </si>
  <si>
    <t>HORIZONTAL STABILISER - REAR SPAR ASSY 2</t>
  </si>
  <si>
    <t>HORIZONTAL STABILISER - REAR SPAR ASSY 3</t>
  </si>
  <si>
    <t>HORIZONTAL STABILISER - RIB PREPARATION 3</t>
  </si>
  <si>
    <t>HORIZONTAL STABILISER - DRILLING HORIZONTAL STABILISER</t>
  </si>
  <si>
    <t>HORIZONTAL STABILISER - DRILLING HORIZONTAL STABILISER 2</t>
  </si>
  <si>
    <t>HORIZONTAL STABILISER - DRILLING HORIZONTAL STABILISER 3</t>
  </si>
  <si>
    <t>Inventory 2</t>
  </si>
  <si>
    <t>Today I_x000D_
_x000D_Alumiprepped, Alodined &amp; Primed all the Ribs, Spars &amp; Skin Internals,  this is my first attempt at this method of priming and it went much better than spray can etch-primer.</t>
  </si>
  <si>
    <t>POSTED BY</t>
  </si>
  <si>
    <t>Taran</t>
  </si>
  <si>
    <t>Horizontal Stabilizer - Skeleton Deburring &amp; Dimpling</t>
  </si>
  <si>
    <t>Building Rudder Skeleton 2</t>
  </si>
  <si>
    <t>ELEVATOR STIFFENERS 2</t>
  </si>
  <si>
    <t>FUEL TANK WORK 2</t>
  </si>
  <si>
    <t>LH ELEVATOR PREP 2</t>
  </si>
  <si>
    <t>RH ELEVATOR 2</t>
  </si>
  <si>
    <t>RIGHT WING DRILLING TOP SKINS 2</t>
  </si>
  <si>
    <t>Rudder Priming 2</t>
  </si>
  <si>
    <t>Rudder Riveting 3</t>
  </si>
  <si>
    <t xml:space="preserve">Rudder Riveting </t>
  </si>
  <si>
    <t>Rudder Riveting 2</t>
  </si>
  <si>
    <t>Rudder Stiffeners Trimming 2</t>
  </si>
  <si>
    <t>Rudder Trailing Edge 2</t>
  </si>
  <si>
    <t>Vertical stab - Riveting 2</t>
  </si>
  <si>
    <t>date</t>
  </si>
  <si>
    <t>hours</t>
  </si>
  <si>
    <t>post</t>
  </si>
  <si>
    <t>Today I Completed step one, which is:
*Breaking The edges of both HS609PP bars
*Checking bend of spar channel (HS603PP) in relation to HS609PP
*Rounding the ends of HS-609PP Bars
COMPLETED STEP 1</t>
  </si>
  <si>
    <t>TODAY I 
-CLECOED HS-710 (REINFORCEMENT ANGLE) &amp; HS714 (SPLICE ANGLE) TO HS702 (FWD SPAR CHANNELS)
-MATCH DRILLED HOLES INBOARD OF HS404/5 RIB ATTACH POINTS
-TAPERED THE ENDS OF HS714 AS PER DRAWING 3</t>
  </si>
  <si>
    <t>main category</t>
  </si>
  <si>
    <t>sub category</t>
  </si>
  <si>
    <t>Horizontal Stabiliser</t>
  </si>
  <si>
    <t>Today I
-Installed LH HS404 &amp; had to install one -5 Rivet as the hole was oversized from a bad rivet removal.
Refer DfD-0005</t>
  </si>
  <si>
    <t>Vertical Stabiliser</t>
  </si>
  <si>
    <t>Clecoed Stab together
Match drilled Ribs &amp; Brackets</t>
  </si>
  <si>
    <t>Riveted skin on
Riveted all ribs
Had Issues with lwr 702-704-801 Intersection, see DfD-0009</t>
  </si>
  <si>
    <t>Clecoed &amp; Riveted Rear Spar
Riveted Ribs to Fwd Spar
Clecoed Skin to Skeleton</t>
  </si>
  <si>
    <t>Rudder</t>
  </si>
  <si>
    <t>Flattened Dimple
Removed damaged material
Cleaned &amp; Deburred
Applied JB Weld
Wasnt happy with the results so added a new hole between damaged and next hole.
Filled Damaged hole with jb weld and primed skin</t>
  </si>
  <si>
    <t>Riveted HS707 to top side of the skin then bottom side
Clecoed Spar assy on then blind riveted 404-702-405
Installed spar to tip rib rivets
Riveted Assy together
Repeated for RHS
While Riveteing RH HS706 to spar, rib became damaged, removed it pending replacement</t>
  </si>
  <si>
    <t>Elevator</t>
  </si>
  <si>
    <t>Left Wing</t>
  </si>
  <si>
    <t>Left Fuel Tank</t>
  </si>
  <si>
    <t>Aileron</t>
  </si>
  <si>
    <t>Right Wing</t>
  </si>
  <si>
    <t>Right Fuel Tank</t>
  </si>
  <si>
    <t>Flaps</t>
  </si>
  <si>
    <t>Firewall</t>
  </si>
  <si>
    <t>Running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</si>
</sst>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4" fontId="0" fillId="0" borderId="0" xfId="0" applyNumberFormat="1" applyAlignment="1">
      <alignment vertical="center"/>
    </xf>
    <xf numFmtId="0" fontId="0" fillId="0" borderId="0" xfId="0" applyAlignment="1">
      <alignment wrapText="1"/>
    </xf>
    <xf numFmtId="0" fontId="1"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8"/>
  <sheetViews>
    <sheetView tabSelected="1" workbookViewId="0">
      <selection activeCell="O7" sqref="O7"/>
    </sheetView>
  </sheetViews>
  <sheetFormatPr baseColWidth="10" defaultColWidth="8.83203125" defaultRowHeight="15" x14ac:dyDescent="0.2"/>
  <cols>
    <col min="1" max="1" width="4.1640625" customWidth="1"/>
    <col min="2" max="2" width="45.6640625" customWidth="1"/>
    <col min="5" max="5" width="7" customWidth="1"/>
    <col min="6" max="6" width="9.1640625" customWidth="1"/>
    <col min="7" max="8" width="27" customWidth="1"/>
    <col min="9" max="9" width="18.83203125" customWidth="1"/>
    <col min="10" max="10" width="14.6640625" customWidth="1"/>
    <col min="11" max="11" width="16" customWidth="1"/>
    <col min="12" max="12" width="9.1640625" customWidth="1"/>
    <col min="13" max="13" width="15.83203125" customWidth="1"/>
  </cols>
  <sheetData>
    <row r="1" spans="1:12" x14ac:dyDescent="0.2">
      <c r="A1" t="s">
        <v>0</v>
      </c>
      <c r="B1" t="s">
        <v>564</v>
      </c>
      <c r="C1" t="s">
        <v>546</v>
      </c>
      <c r="D1" t="s">
        <v>1</v>
      </c>
      <c r="G1" t="s">
        <v>568</v>
      </c>
      <c r="H1" t="s">
        <v>567</v>
      </c>
      <c r="I1" t="s">
        <v>562</v>
      </c>
      <c r="J1" t="s">
        <v>563</v>
      </c>
      <c r="K1" t="s">
        <v>2</v>
      </c>
      <c r="L1" t="s">
        <v>586</v>
      </c>
    </row>
    <row r="2" spans="1:12" x14ac:dyDescent="0.2">
      <c r="A2">
        <v>2</v>
      </c>
      <c r="B2" t="s">
        <v>3</v>
      </c>
      <c r="C2" t="s">
        <v>547</v>
      </c>
      <c r="H2" t="s">
        <v>531</v>
      </c>
      <c r="I2" s="1">
        <v>40646</v>
      </c>
      <c r="J2">
        <v>0</v>
      </c>
      <c r="K2" t="s">
        <v>4</v>
      </c>
      <c r="L2">
        <f>SUM(J2)</f>
        <v>0</v>
      </c>
    </row>
    <row r="3" spans="1:12" x14ac:dyDescent="0.2">
      <c r="A3">
        <v>3</v>
      </c>
      <c r="B3" t="s">
        <v>5</v>
      </c>
      <c r="C3" t="s">
        <v>547</v>
      </c>
      <c r="H3" t="s">
        <v>527</v>
      </c>
      <c r="I3" s="1">
        <v>40661</v>
      </c>
      <c r="J3">
        <v>0</v>
      </c>
      <c r="K3" t="s">
        <v>6</v>
      </c>
      <c r="L3">
        <f>SUM(L2+J3)</f>
        <v>0</v>
      </c>
    </row>
    <row r="4" spans="1:12" x14ac:dyDescent="0.2">
      <c r="A4">
        <v>4</v>
      </c>
      <c r="B4" t="s">
        <v>7</v>
      </c>
      <c r="C4" t="s">
        <v>547</v>
      </c>
      <c r="H4" t="s">
        <v>527</v>
      </c>
      <c r="I4" s="1">
        <v>40664</v>
      </c>
      <c r="J4">
        <v>1.5</v>
      </c>
      <c r="K4" t="s">
        <v>8</v>
      </c>
      <c r="L4">
        <f t="shared" ref="L4:L67" si="0">SUM(L3+J4)</f>
        <v>1.5</v>
      </c>
    </row>
    <row r="5" spans="1:12" ht="48" x14ac:dyDescent="0.2">
      <c r="A5">
        <v>5</v>
      </c>
      <c r="B5" s="2" t="s">
        <v>9</v>
      </c>
      <c r="C5" t="s">
        <v>547</v>
      </c>
      <c r="H5" t="s">
        <v>527</v>
      </c>
      <c r="I5" s="1">
        <v>40671</v>
      </c>
      <c r="J5">
        <v>2</v>
      </c>
      <c r="K5" t="s">
        <v>544</v>
      </c>
      <c r="L5">
        <f t="shared" si="0"/>
        <v>3.5</v>
      </c>
    </row>
    <row r="6" spans="1:12" x14ac:dyDescent="0.2">
      <c r="A6">
        <v>6</v>
      </c>
      <c r="B6" t="s">
        <v>10</v>
      </c>
      <c r="C6" t="s">
        <v>547</v>
      </c>
      <c r="H6" t="s">
        <v>531</v>
      </c>
      <c r="I6" s="1">
        <v>40710</v>
      </c>
      <c r="J6">
        <v>0</v>
      </c>
      <c r="K6" t="s">
        <v>11</v>
      </c>
      <c r="L6">
        <f t="shared" si="0"/>
        <v>3.5</v>
      </c>
    </row>
    <row r="7" spans="1:12" ht="112" x14ac:dyDescent="0.2">
      <c r="A7">
        <v>7</v>
      </c>
      <c r="B7" s="2" t="s">
        <v>565</v>
      </c>
      <c r="C7" t="s">
        <v>547</v>
      </c>
      <c r="D7" t="s">
        <v>12</v>
      </c>
      <c r="G7" t="s">
        <v>569</v>
      </c>
      <c r="H7" t="s">
        <v>527</v>
      </c>
      <c r="I7" s="1">
        <v>40711</v>
      </c>
      <c r="J7">
        <v>0.42</v>
      </c>
      <c r="K7" t="s">
        <v>13</v>
      </c>
      <c r="L7">
        <f t="shared" si="0"/>
        <v>3.92</v>
      </c>
    </row>
    <row r="8" spans="1:12" x14ac:dyDescent="0.2">
      <c r="A8">
        <v>8</v>
      </c>
      <c r="B8" t="s">
        <v>14</v>
      </c>
      <c r="C8" t="s">
        <v>547</v>
      </c>
      <c r="D8" t="s">
        <v>15</v>
      </c>
      <c r="G8" t="s">
        <v>569</v>
      </c>
      <c r="H8" t="s">
        <v>527</v>
      </c>
      <c r="I8" s="1">
        <v>40720</v>
      </c>
      <c r="J8">
        <v>3.3</v>
      </c>
      <c r="K8" t="s">
        <v>26</v>
      </c>
      <c r="L8">
        <f t="shared" si="0"/>
        <v>7.22</v>
      </c>
    </row>
    <row r="9" spans="1:12" ht="96" x14ac:dyDescent="0.2">
      <c r="A9">
        <v>9</v>
      </c>
      <c r="B9" s="2" t="s">
        <v>566</v>
      </c>
      <c r="C9" t="s">
        <v>547</v>
      </c>
      <c r="D9" t="s">
        <v>16</v>
      </c>
      <c r="G9" t="s">
        <v>569</v>
      </c>
      <c r="H9" t="s">
        <v>527</v>
      </c>
      <c r="I9" s="1">
        <v>40721</v>
      </c>
      <c r="J9">
        <v>1.34</v>
      </c>
      <c r="K9" t="s">
        <v>534</v>
      </c>
      <c r="L9">
        <f t="shared" si="0"/>
        <v>8.56</v>
      </c>
    </row>
    <row r="10" spans="1:12" x14ac:dyDescent="0.2">
      <c r="A10">
        <v>10</v>
      </c>
      <c r="B10" t="s">
        <v>17</v>
      </c>
      <c r="C10" t="s">
        <v>547</v>
      </c>
      <c r="D10" t="s">
        <v>18</v>
      </c>
      <c r="G10" t="s">
        <v>569</v>
      </c>
      <c r="H10" t="s">
        <v>527</v>
      </c>
      <c r="I10" s="1">
        <v>40727</v>
      </c>
      <c r="J10">
        <v>1.67</v>
      </c>
      <c r="K10" t="s">
        <v>535</v>
      </c>
      <c r="L10">
        <f t="shared" si="0"/>
        <v>10.23</v>
      </c>
    </row>
    <row r="11" spans="1:12" x14ac:dyDescent="0.2">
      <c r="A11">
        <v>11</v>
      </c>
      <c r="B11" t="s">
        <v>19</v>
      </c>
      <c r="C11" t="s">
        <v>547</v>
      </c>
      <c r="D11" t="s">
        <v>20</v>
      </c>
      <c r="G11" t="s">
        <v>569</v>
      </c>
      <c r="H11" t="s">
        <v>527</v>
      </c>
      <c r="I11" s="1">
        <v>40728</v>
      </c>
      <c r="J11">
        <v>2.17</v>
      </c>
      <c r="K11" t="s">
        <v>536</v>
      </c>
      <c r="L11">
        <f t="shared" si="0"/>
        <v>12.4</v>
      </c>
    </row>
    <row r="12" spans="1:12" x14ac:dyDescent="0.2">
      <c r="A12">
        <v>12</v>
      </c>
      <c r="B12" t="s">
        <v>21</v>
      </c>
      <c r="C12" t="s">
        <v>547</v>
      </c>
      <c r="D12" t="s">
        <v>22</v>
      </c>
      <c r="G12" t="s">
        <v>569</v>
      </c>
      <c r="H12" t="s">
        <v>527</v>
      </c>
      <c r="I12" s="1">
        <v>40730</v>
      </c>
      <c r="J12">
        <v>1</v>
      </c>
      <c r="K12" t="s">
        <v>23</v>
      </c>
      <c r="L12">
        <f t="shared" si="0"/>
        <v>13.4</v>
      </c>
    </row>
    <row r="13" spans="1:12" x14ac:dyDescent="0.2">
      <c r="A13">
        <v>13</v>
      </c>
      <c r="B13" t="s">
        <v>24</v>
      </c>
      <c r="C13" t="s">
        <v>547</v>
      </c>
      <c r="D13" t="s">
        <v>25</v>
      </c>
      <c r="G13" t="s">
        <v>569</v>
      </c>
      <c r="H13" t="s">
        <v>527</v>
      </c>
      <c r="I13" s="1">
        <v>40738</v>
      </c>
      <c r="J13">
        <v>0.8</v>
      </c>
      <c r="K13" t="s">
        <v>538</v>
      </c>
      <c r="L13">
        <f t="shared" si="0"/>
        <v>14.200000000000001</v>
      </c>
    </row>
    <row r="14" spans="1:12" x14ac:dyDescent="0.2">
      <c r="A14">
        <v>14</v>
      </c>
      <c r="B14" t="s">
        <v>27</v>
      </c>
      <c r="C14" t="s">
        <v>547</v>
      </c>
      <c r="D14" t="s">
        <v>28</v>
      </c>
      <c r="G14" t="s">
        <v>569</v>
      </c>
      <c r="H14" t="s">
        <v>527</v>
      </c>
      <c r="I14" s="1">
        <v>40738</v>
      </c>
      <c r="J14">
        <v>0.4</v>
      </c>
      <c r="K14" t="s">
        <v>537</v>
      </c>
      <c r="L14">
        <f t="shared" si="0"/>
        <v>14.600000000000001</v>
      </c>
    </row>
    <row r="15" spans="1:12" x14ac:dyDescent="0.2">
      <c r="A15">
        <v>17</v>
      </c>
      <c r="B15" t="s">
        <v>33</v>
      </c>
      <c r="C15" t="s">
        <v>547</v>
      </c>
      <c r="D15" t="s">
        <v>34</v>
      </c>
      <c r="G15" t="s">
        <v>569</v>
      </c>
      <c r="H15" t="s">
        <v>527</v>
      </c>
      <c r="I15" s="1">
        <v>40739</v>
      </c>
      <c r="J15">
        <v>1.75</v>
      </c>
      <c r="K15" t="s">
        <v>541</v>
      </c>
      <c r="L15">
        <f t="shared" si="0"/>
        <v>16.350000000000001</v>
      </c>
    </row>
    <row r="16" spans="1:12" x14ac:dyDescent="0.2">
      <c r="A16">
        <v>15</v>
      </c>
      <c r="B16" t="s">
        <v>29</v>
      </c>
      <c r="C16" t="s">
        <v>547</v>
      </c>
      <c r="D16" t="s">
        <v>30</v>
      </c>
      <c r="G16" t="s">
        <v>569</v>
      </c>
      <c r="H16" t="s">
        <v>527</v>
      </c>
      <c r="I16" s="1">
        <v>40739</v>
      </c>
      <c r="J16">
        <v>0.75</v>
      </c>
      <c r="K16" t="s">
        <v>539</v>
      </c>
      <c r="L16">
        <f t="shared" si="0"/>
        <v>17.100000000000001</v>
      </c>
    </row>
    <row r="17" spans="1:12" x14ac:dyDescent="0.2">
      <c r="A17">
        <v>16</v>
      </c>
      <c r="B17" t="s">
        <v>31</v>
      </c>
      <c r="C17" t="s">
        <v>547</v>
      </c>
      <c r="D17" t="s">
        <v>32</v>
      </c>
      <c r="G17" t="s">
        <v>569</v>
      </c>
      <c r="H17" t="s">
        <v>527</v>
      </c>
      <c r="I17" s="1">
        <v>40739</v>
      </c>
      <c r="J17">
        <v>0.25</v>
      </c>
      <c r="K17" t="s">
        <v>540</v>
      </c>
      <c r="L17">
        <f t="shared" si="0"/>
        <v>17.350000000000001</v>
      </c>
    </row>
    <row r="18" spans="1:12" x14ac:dyDescent="0.2">
      <c r="A18">
        <v>18</v>
      </c>
      <c r="B18" t="s">
        <v>35</v>
      </c>
      <c r="C18" t="s">
        <v>547</v>
      </c>
      <c r="D18" t="s">
        <v>36</v>
      </c>
      <c r="G18" t="s">
        <v>569</v>
      </c>
      <c r="H18" t="s">
        <v>527</v>
      </c>
      <c r="I18" s="1">
        <v>40740</v>
      </c>
      <c r="J18">
        <v>1.2</v>
      </c>
      <c r="K18" t="s">
        <v>542</v>
      </c>
      <c r="L18">
        <f t="shared" si="0"/>
        <v>18.55</v>
      </c>
    </row>
    <row r="19" spans="1:12" x14ac:dyDescent="0.2">
      <c r="A19">
        <v>19</v>
      </c>
      <c r="B19" t="s">
        <v>37</v>
      </c>
      <c r="C19" t="s">
        <v>547</v>
      </c>
      <c r="D19" t="s">
        <v>38</v>
      </c>
      <c r="G19" t="s">
        <v>569</v>
      </c>
      <c r="H19" t="s">
        <v>527</v>
      </c>
      <c r="I19" s="1">
        <v>40742</v>
      </c>
      <c r="J19">
        <v>3.2</v>
      </c>
      <c r="K19" t="s">
        <v>543</v>
      </c>
      <c r="L19">
        <f t="shared" si="0"/>
        <v>21.75</v>
      </c>
    </row>
    <row r="20" spans="1:12" x14ac:dyDescent="0.2">
      <c r="A20">
        <v>20</v>
      </c>
      <c r="B20" t="s">
        <v>39</v>
      </c>
      <c r="C20" t="s">
        <v>547</v>
      </c>
      <c r="D20" t="s">
        <v>40</v>
      </c>
      <c r="G20" t="s">
        <v>569</v>
      </c>
      <c r="H20" t="s">
        <v>527</v>
      </c>
      <c r="I20" s="1">
        <v>40784</v>
      </c>
      <c r="J20">
        <v>3.1</v>
      </c>
      <c r="K20" t="s">
        <v>41</v>
      </c>
      <c r="L20">
        <f t="shared" si="0"/>
        <v>24.85</v>
      </c>
    </row>
    <row r="21" spans="1:12" x14ac:dyDescent="0.2">
      <c r="A21">
        <v>21</v>
      </c>
      <c r="B21" t="s">
        <v>42</v>
      </c>
      <c r="C21" t="s">
        <v>547</v>
      </c>
      <c r="H21" t="s">
        <v>529</v>
      </c>
      <c r="I21" s="1">
        <v>40785</v>
      </c>
      <c r="J21">
        <v>1.7</v>
      </c>
      <c r="K21" t="s">
        <v>43</v>
      </c>
      <c r="L21">
        <f t="shared" si="0"/>
        <v>26.55</v>
      </c>
    </row>
    <row r="22" spans="1:12" x14ac:dyDescent="0.2">
      <c r="A22">
        <v>22</v>
      </c>
      <c r="B22" t="s">
        <v>44</v>
      </c>
      <c r="C22" t="s">
        <v>547</v>
      </c>
      <c r="H22" t="s">
        <v>533</v>
      </c>
      <c r="I22" s="1">
        <v>40795</v>
      </c>
      <c r="J22">
        <v>6.2</v>
      </c>
      <c r="K22" t="s">
        <v>45</v>
      </c>
      <c r="L22">
        <f t="shared" si="0"/>
        <v>32.75</v>
      </c>
    </row>
    <row r="23" spans="1:12" x14ac:dyDescent="0.2">
      <c r="A23">
        <v>23</v>
      </c>
      <c r="B23" t="s">
        <v>46</v>
      </c>
      <c r="C23" t="s">
        <v>547</v>
      </c>
      <c r="H23" t="s">
        <v>528</v>
      </c>
      <c r="I23" s="1">
        <v>40796</v>
      </c>
      <c r="J23">
        <v>3.3</v>
      </c>
      <c r="K23" t="s">
        <v>47</v>
      </c>
      <c r="L23">
        <f t="shared" si="0"/>
        <v>36.049999999999997</v>
      </c>
    </row>
    <row r="24" spans="1:12" x14ac:dyDescent="0.2">
      <c r="A24">
        <v>24</v>
      </c>
      <c r="B24" t="s">
        <v>48</v>
      </c>
      <c r="C24" t="s">
        <v>547</v>
      </c>
      <c r="D24" t="s">
        <v>49</v>
      </c>
      <c r="H24" t="s">
        <v>527</v>
      </c>
      <c r="I24" s="1">
        <v>40809</v>
      </c>
      <c r="J24">
        <v>1</v>
      </c>
      <c r="K24" t="s">
        <v>50</v>
      </c>
      <c r="L24">
        <f t="shared" si="0"/>
        <v>37.049999999999997</v>
      </c>
    </row>
    <row r="25" spans="1:12" x14ac:dyDescent="0.2">
      <c r="A25">
        <v>25</v>
      </c>
      <c r="B25" t="s">
        <v>51</v>
      </c>
      <c r="C25" t="s">
        <v>547</v>
      </c>
      <c r="D25" t="s">
        <v>52</v>
      </c>
      <c r="G25" t="s">
        <v>569</v>
      </c>
      <c r="H25" t="s">
        <v>527</v>
      </c>
      <c r="I25" s="1">
        <v>40823</v>
      </c>
      <c r="J25">
        <v>1.4</v>
      </c>
      <c r="K25" t="s">
        <v>53</v>
      </c>
      <c r="L25">
        <f t="shared" si="0"/>
        <v>38.449999999999996</v>
      </c>
    </row>
    <row r="26" spans="1:12" x14ac:dyDescent="0.2">
      <c r="A26">
        <v>26</v>
      </c>
      <c r="B26" t="s">
        <v>54</v>
      </c>
      <c r="C26" t="s">
        <v>547</v>
      </c>
      <c r="D26" t="s">
        <v>55</v>
      </c>
      <c r="G26" t="s">
        <v>569</v>
      </c>
      <c r="H26" t="s">
        <v>527</v>
      </c>
      <c r="I26" s="1">
        <v>40849</v>
      </c>
      <c r="J26">
        <v>2.4</v>
      </c>
      <c r="K26" t="s">
        <v>56</v>
      </c>
      <c r="L26">
        <f t="shared" si="0"/>
        <v>40.849999999999994</v>
      </c>
    </row>
    <row r="27" spans="1:12" x14ac:dyDescent="0.2">
      <c r="A27">
        <v>27</v>
      </c>
      <c r="B27" t="s">
        <v>57</v>
      </c>
      <c r="C27" t="s">
        <v>547</v>
      </c>
      <c r="D27" t="s">
        <v>52</v>
      </c>
      <c r="G27" t="s">
        <v>569</v>
      </c>
      <c r="H27" t="s">
        <v>527</v>
      </c>
      <c r="I27" s="1">
        <v>40856</v>
      </c>
      <c r="J27">
        <v>0.5</v>
      </c>
      <c r="K27" t="s">
        <v>58</v>
      </c>
      <c r="L27">
        <f t="shared" si="0"/>
        <v>41.349999999999994</v>
      </c>
    </row>
    <row r="28" spans="1:12" x14ac:dyDescent="0.2">
      <c r="A28">
        <v>28</v>
      </c>
      <c r="B28" t="s">
        <v>59</v>
      </c>
      <c r="C28" t="s">
        <v>547</v>
      </c>
      <c r="H28" t="s">
        <v>531</v>
      </c>
      <c r="I28" s="1">
        <v>40856</v>
      </c>
      <c r="J28">
        <v>0</v>
      </c>
      <c r="K28" t="s">
        <v>60</v>
      </c>
      <c r="L28">
        <f t="shared" si="0"/>
        <v>41.349999999999994</v>
      </c>
    </row>
    <row r="29" spans="1:12" x14ac:dyDescent="0.2">
      <c r="A29">
        <v>29</v>
      </c>
      <c r="B29" t="s">
        <v>61</v>
      </c>
      <c r="C29" t="s">
        <v>547</v>
      </c>
      <c r="D29" t="s">
        <v>62</v>
      </c>
      <c r="G29" t="s">
        <v>569</v>
      </c>
      <c r="H29" t="s">
        <v>527</v>
      </c>
      <c r="I29" s="1">
        <v>40858</v>
      </c>
      <c r="J29">
        <v>1</v>
      </c>
      <c r="K29" t="s">
        <v>63</v>
      </c>
      <c r="L29">
        <f t="shared" si="0"/>
        <v>42.349999999999994</v>
      </c>
    </row>
    <row r="30" spans="1:12" x14ac:dyDescent="0.2">
      <c r="A30">
        <v>30</v>
      </c>
      <c r="B30" t="s">
        <v>64</v>
      </c>
      <c r="C30" t="s">
        <v>547</v>
      </c>
      <c r="H30" t="s">
        <v>532</v>
      </c>
      <c r="I30" s="1">
        <v>40858</v>
      </c>
      <c r="J30">
        <v>1.5</v>
      </c>
      <c r="K30" t="s">
        <v>65</v>
      </c>
      <c r="L30">
        <f t="shared" si="0"/>
        <v>43.849999999999994</v>
      </c>
    </row>
    <row r="31" spans="1:12" x14ac:dyDescent="0.2">
      <c r="A31">
        <v>31</v>
      </c>
      <c r="B31" t="s">
        <v>66</v>
      </c>
      <c r="C31" t="s">
        <v>547</v>
      </c>
      <c r="D31" t="s">
        <v>67</v>
      </c>
      <c r="G31" t="s">
        <v>569</v>
      </c>
      <c r="H31" t="s">
        <v>527</v>
      </c>
      <c r="I31" s="1">
        <v>40872</v>
      </c>
      <c r="J31">
        <v>1.8</v>
      </c>
      <c r="K31" t="s">
        <v>68</v>
      </c>
      <c r="L31">
        <f t="shared" si="0"/>
        <v>45.649999999999991</v>
      </c>
    </row>
    <row r="32" spans="1:12" x14ac:dyDescent="0.2">
      <c r="A32">
        <v>32</v>
      </c>
      <c r="B32" t="s">
        <v>69</v>
      </c>
      <c r="C32" t="s">
        <v>547</v>
      </c>
      <c r="D32" t="s">
        <v>67</v>
      </c>
      <c r="G32" t="s">
        <v>569</v>
      </c>
      <c r="H32" t="s">
        <v>527</v>
      </c>
      <c r="I32" s="1">
        <v>40890</v>
      </c>
      <c r="J32">
        <v>0.6</v>
      </c>
      <c r="K32" t="s">
        <v>70</v>
      </c>
      <c r="L32">
        <f t="shared" si="0"/>
        <v>46.249999999999993</v>
      </c>
    </row>
    <row r="33" spans="1:12" x14ac:dyDescent="0.2">
      <c r="A33">
        <v>33</v>
      </c>
      <c r="B33" t="s">
        <v>71</v>
      </c>
      <c r="C33" t="s">
        <v>547</v>
      </c>
      <c r="D33" t="s">
        <v>67</v>
      </c>
      <c r="G33" t="s">
        <v>569</v>
      </c>
      <c r="H33" t="s">
        <v>527</v>
      </c>
      <c r="I33" s="1">
        <v>40896</v>
      </c>
      <c r="J33">
        <v>2.8</v>
      </c>
      <c r="K33" t="s">
        <v>72</v>
      </c>
      <c r="L33">
        <f t="shared" si="0"/>
        <v>49.04999999999999</v>
      </c>
    </row>
    <row r="34" spans="1:12" x14ac:dyDescent="0.2">
      <c r="A34">
        <v>34</v>
      </c>
      <c r="B34" t="s">
        <v>73</v>
      </c>
      <c r="C34" t="s">
        <v>547</v>
      </c>
      <c r="D34" t="s">
        <v>74</v>
      </c>
      <c r="G34" t="s">
        <v>569</v>
      </c>
      <c r="H34" t="s">
        <v>527</v>
      </c>
      <c r="I34" s="1">
        <v>40971</v>
      </c>
      <c r="J34">
        <v>3.3</v>
      </c>
      <c r="K34" t="s">
        <v>548</v>
      </c>
      <c r="L34">
        <f t="shared" si="0"/>
        <v>52.349999999999987</v>
      </c>
    </row>
    <row r="35" spans="1:12" x14ac:dyDescent="0.2">
      <c r="A35">
        <v>35</v>
      </c>
      <c r="B35" t="s">
        <v>75</v>
      </c>
      <c r="C35" t="s">
        <v>547</v>
      </c>
      <c r="D35" t="s">
        <v>76</v>
      </c>
      <c r="G35" t="s">
        <v>569</v>
      </c>
      <c r="H35" t="s">
        <v>527</v>
      </c>
      <c r="I35" s="1">
        <v>40975</v>
      </c>
      <c r="J35">
        <v>2.2999999999999998</v>
      </c>
      <c r="K35" t="s">
        <v>77</v>
      </c>
      <c r="L35">
        <f t="shared" si="0"/>
        <v>54.649999999999984</v>
      </c>
    </row>
    <row r="36" spans="1:12" x14ac:dyDescent="0.2">
      <c r="A36">
        <v>36</v>
      </c>
      <c r="B36" t="s">
        <v>78</v>
      </c>
      <c r="C36" t="s">
        <v>547</v>
      </c>
      <c r="D36" t="s">
        <v>79</v>
      </c>
      <c r="G36" t="s">
        <v>569</v>
      </c>
      <c r="H36" t="s">
        <v>527</v>
      </c>
      <c r="I36" s="1">
        <v>40976</v>
      </c>
      <c r="J36">
        <v>2.9</v>
      </c>
      <c r="K36" t="s">
        <v>80</v>
      </c>
      <c r="L36">
        <f t="shared" si="0"/>
        <v>57.549999999999983</v>
      </c>
    </row>
    <row r="37" spans="1:12" x14ac:dyDescent="0.2">
      <c r="A37">
        <v>37</v>
      </c>
      <c r="B37" t="s">
        <v>81</v>
      </c>
      <c r="C37" t="s">
        <v>547</v>
      </c>
      <c r="D37" t="s">
        <v>82</v>
      </c>
      <c r="G37" t="s">
        <v>569</v>
      </c>
      <c r="H37" t="s">
        <v>527</v>
      </c>
      <c r="I37" s="1">
        <v>40980</v>
      </c>
      <c r="J37">
        <v>3.5</v>
      </c>
      <c r="K37" t="s">
        <v>83</v>
      </c>
      <c r="L37">
        <f t="shared" si="0"/>
        <v>61.049999999999983</v>
      </c>
    </row>
    <row r="38" spans="1:12" ht="80" x14ac:dyDescent="0.2">
      <c r="A38">
        <v>38</v>
      </c>
      <c r="B38" s="2" t="s">
        <v>545</v>
      </c>
      <c r="C38" t="s">
        <v>547</v>
      </c>
      <c r="D38" t="s">
        <v>84</v>
      </c>
      <c r="G38" t="s">
        <v>569</v>
      </c>
      <c r="H38" t="s">
        <v>527</v>
      </c>
      <c r="I38" s="1">
        <v>40989</v>
      </c>
      <c r="J38">
        <v>4.5</v>
      </c>
      <c r="K38" t="s">
        <v>85</v>
      </c>
      <c r="L38">
        <f t="shared" si="0"/>
        <v>65.549999999999983</v>
      </c>
    </row>
    <row r="39" spans="1:12" x14ac:dyDescent="0.2">
      <c r="A39">
        <v>39</v>
      </c>
      <c r="B39" t="s">
        <v>86</v>
      </c>
      <c r="C39" t="s">
        <v>547</v>
      </c>
      <c r="D39" t="s">
        <v>87</v>
      </c>
      <c r="G39" t="s">
        <v>569</v>
      </c>
      <c r="H39" t="s">
        <v>527</v>
      </c>
      <c r="I39" s="1">
        <v>40993</v>
      </c>
      <c r="J39">
        <v>1</v>
      </c>
      <c r="K39" t="s">
        <v>88</v>
      </c>
      <c r="L39">
        <f t="shared" si="0"/>
        <v>66.549999999999983</v>
      </c>
    </row>
    <row r="40" spans="1:12" x14ac:dyDescent="0.2">
      <c r="A40">
        <v>40</v>
      </c>
      <c r="B40" t="s">
        <v>89</v>
      </c>
      <c r="C40" t="s">
        <v>547</v>
      </c>
      <c r="D40" t="s">
        <v>90</v>
      </c>
      <c r="G40" t="s">
        <v>569</v>
      </c>
      <c r="H40" t="s">
        <v>527</v>
      </c>
      <c r="I40" s="1">
        <v>40994</v>
      </c>
      <c r="J40">
        <v>2</v>
      </c>
      <c r="K40" t="s">
        <v>91</v>
      </c>
      <c r="L40">
        <f t="shared" si="0"/>
        <v>68.549999999999983</v>
      </c>
    </row>
    <row r="41" spans="1:12" x14ac:dyDescent="0.2">
      <c r="A41">
        <v>41</v>
      </c>
      <c r="B41" t="s">
        <v>92</v>
      </c>
      <c r="C41" t="s">
        <v>547</v>
      </c>
      <c r="D41" t="s">
        <v>93</v>
      </c>
      <c r="G41" t="s">
        <v>569</v>
      </c>
      <c r="H41" t="s">
        <v>527</v>
      </c>
      <c r="I41" s="1">
        <v>40995</v>
      </c>
      <c r="J41">
        <v>0.75</v>
      </c>
      <c r="K41" t="s">
        <v>94</v>
      </c>
      <c r="L41">
        <f t="shared" si="0"/>
        <v>69.299999999999983</v>
      </c>
    </row>
    <row r="42" spans="1:12" x14ac:dyDescent="0.2">
      <c r="A42">
        <v>42</v>
      </c>
      <c r="B42" t="s">
        <v>95</v>
      </c>
      <c r="C42" t="s">
        <v>547</v>
      </c>
      <c r="D42" t="s">
        <v>96</v>
      </c>
      <c r="G42" t="s">
        <v>569</v>
      </c>
      <c r="H42" t="s">
        <v>527</v>
      </c>
      <c r="I42" s="1">
        <v>40998</v>
      </c>
      <c r="J42">
        <v>1</v>
      </c>
      <c r="K42" t="s">
        <v>97</v>
      </c>
      <c r="L42">
        <f t="shared" si="0"/>
        <v>70.299999999999983</v>
      </c>
    </row>
    <row r="43" spans="1:12" x14ac:dyDescent="0.2">
      <c r="A43">
        <v>43</v>
      </c>
      <c r="B43" t="s">
        <v>98</v>
      </c>
      <c r="C43" t="s">
        <v>547</v>
      </c>
      <c r="D43" t="s">
        <v>96</v>
      </c>
      <c r="G43" t="s">
        <v>569</v>
      </c>
      <c r="H43" t="s">
        <v>527</v>
      </c>
      <c r="I43" s="1">
        <v>41012</v>
      </c>
      <c r="J43">
        <v>2</v>
      </c>
      <c r="K43" t="s">
        <v>99</v>
      </c>
      <c r="L43">
        <f t="shared" si="0"/>
        <v>72.299999999999983</v>
      </c>
    </row>
    <row r="44" spans="1:12" ht="96" x14ac:dyDescent="0.2">
      <c r="A44">
        <v>44</v>
      </c>
      <c r="B44" s="2" t="s">
        <v>570</v>
      </c>
      <c r="C44" t="s">
        <v>547</v>
      </c>
      <c r="G44" t="s">
        <v>569</v>
      </c>
      <c r="H44" t="s">
        <v>527</v>
      </c>
      <c r="I44" s="1">
        <v>41018</v>
      </c>
      <c r="J44">
        <v>1</v>
      </c>
      <c r="K44" t="s">
        <v>100</v>
      </c>
      <c r="L44">
        <f t="shared" si="0"/>
        <v>73.299999999999983</v>
      </c>
    </row>
    <row r="45" spans="1:12" x14ac:dyDescent="0.2">
      <c r="A45">
        <v>45</v>
      </c>
      <c r="B45" t="s">
        <v>101</v>
      </c>
      <c r="C45" t="s">
        <v>547</v>
      </c>
      <c r="G45" t="s">
        <v>571</v>
      </c>
      <c r="H45" t="s">
        <v>527</v>
      </c>
      <c r="I45" s="1">
        <v>41064</v>
      </c>
      <c r="J45">
        <v>3</v>
      </c>
      <c r="K45" t="s">
        <v>102</v>
      </c>
      <c r="L45">
        <f t="shared" si="0"/>
        <v>76.299999999999983</v>
      </c>
    </row>
    <row r="46" spans="1:12" x14ac:dyDescent="0.2">
      <c r="A46">
        <v>46</v>
      </c>
      <c r="B46" t="s">
        <v>103</v>
      </c>
      <c r="C46" t="s">
        <v>547</v>
      </c>
      <c r="G46" t="s">
        <v>571</v>
      </c>
      <c r="H46" t="s">
        <v>527</v>
      </c>
      <c r="I46" s="1">
        <v>41065</v>
      </c>
      <c r="J46">
        <v>1.5</v>
      </c>
      <c r="K46" t="s">
        <v>104</v>
      </c>
      <c r="L46">
        <f t="shared" si="0"/>
        <v>77.799999999999983</v>
      </c>
    </row>
    <row r="47" spans="1:12" x14ac:dyDescent="0.2">
      <c r="A47">
        <v>47</v>
      </c>
      <c r="B47" t="s">
        <v>105</v>
      </c>
      <c r="C47" t="s">
        <v>547</v>
      </c>
      <c r="G47" t="s">
        <v>571</v>
      </c>
      <c r="H47" t="s">
        <v>527</v>
      </c>
      <c r="I47" s="1">
        <v>41071</v>
      </c>
      <c r="J47">
        <v>2.5</v>
      </c>
      <c r="K47" t="s">
        <v>106</v>
      </c>
      <c r="L47">
        <f t="shared" si="0"/>
        <v>80.299999999999983</v>
      </c>
    </row>
    <row r="48" spans="1:12" x14ac:dyDescent="0.2">
      <c r="A48">
        <v>48</v>
      </c>
      <c r="B48" t="s">
        <v>107</v>
      </c>
      <c r="C48" t="s">
        <v>547</v>
      </c>
      <c r="G48" t="s">
        <v>571</v>
      </c>
      <c r="H48" t="s">
        <v>527</v>
      </c>
      <c r="I48" s="1">
        <v>41072</v>
      </c>
      <c r="J48">
        <v>2</v>
      </c>
      <c r="K48" t="s">
        <v>108</v>
      </c>
      <c r="L48">
        <f t="shared" si="0"/>
        <v>82.299999999999983</v>
      </c>
    </row>
    <row r="49" spans="1:12" x14ac:dyDescent="0.2">
      <c r="A49">
        <v>49</v>
      </c>
      <c r="B49" t="s">
        <v>109</v>
      </c>
      <c r="C49" t="s">
        <v>547</v>
      </c>
      <c r="G49" t="s">
        <v>571</v>
      </c>
      <c r="H49" t="s">
        <v>527</v>
      </c>
      <c r="I49" s="1">
        <v>41075</v>
      </c>
      <c r="J49">
        <v>1.5</v>
      </c>
      <c r="K49" t="s">
        <v>110</v>
      </c>
      <c r="L49">
        <f t="shared" si="0"/>
        <v>83.799999999999983</v>
      </c>
    </row>
    <row r="50" spans="1:12" x14ac:dyDescent="0.2">
      <c r="A50">
        <v>50</v>
      </c>
      <c r="B50" t="s">
        <v>111</v>
      </c>
      <c r="C50" t="s">
        <v>547</v>
      </c>
      <c r="G50" t="s">
        <v>571</v>
      </c>
      <c r="H50" t="s">
        <v>527</v>
      </c>
      <c r="I50" s="1">
        <v>41107</v>
      </c>
      <c r="J50">
        <v>1.4</v>
      </c>
      <c r="K50" t="s">
        <v>112</v>
      </c>
      <c r="L50">
        <f t="shared" si="0"/>
        <v>85.199999999999989</v>
      </c>
    </row>
    <row r="51" spans="1:12" x14ac:dyDescent="0.2">
      <c r="A51">
        <v>51</v>
      </c>
      <c r="B51" t="s">
        <v>113</v>
      </c>
      <c r="C51" t="s">
        <v>547</v>
      </c>
      <c r="G51" t="s">
        <v>571</v>
      </c>
      <c r="H51" t="s">
        <v>527</v>
      </c>
      <c r="I51" s="1">
        <v>41210</v>
      </c>
      <c r="J51">
        <v>1.5</v>
      </c>
      <c r="K51" t="s">
        <v>114</v>
      </c>
      <c r="L51">
        <f t="shared" si="0"/>
        <v>86.699999999999989</v>
      </c>
    </row>
    <row r="52" spans="1:12" ht="32" x14ac:dyDescent="0.2">
      <c r="A52">
        <v>52</v>
      </c>
      <c r="B52" s="2" t="s">
        <v>572</v>
      </c>
      <c r="C52" t="s">
        <v>547</v>
      </c>
      <c r="G52" t="s">
        <v>571</v>
      </c>
      <c r="H52" t="s">
        <v>527</v>
      </c>
      <c r="I52" s="1">
        <v>41220</v>
      </c>
      <c r="J52">
        <v>0.5</v>
      </c>
      <c r="K52" t="s">
        <v>115</v>
      </c>
      <c r="L52">
        <f t="shared" si="0"/>
        <v>87.199999999999989</v>
      </c>
    </row>
    <row r="53" spans="1:12" x14ac:dyDescent="0.2">
      <c r="A53">
        <v>53</v>
      </c>
      <c r="B53" t="s">
        <v>116</v>
      </c>
      <c r="C53" t="s">
        <v>547</v>
      </c>
      <c r="G53" t="s">
        <v>571</v>
      </c>
      <c r="H53" t="s">
        <v>527</v>
      </c>
      <c r="I53" s="1">
        <v>41223</v>
      </c>
      <c r="J53">
        <v>4</v>
      </c>
      <c r="K53" t="s">
        <v>117</v>
      </c>
      <c r="L53">
        <f t="shared" si="0"/>
        <v>91.199999999999989</v>
      </c>
    </row>
    <row r="54" spans="1:12" x14ac:dyDescent="0.2">
      <c r="A54">
        <v>54</v>
      </c>
      <c r="B54" t="s">
        <v>118</v>
      </c>
      <c r="C54" t="s">
        <v>547</v>
      </c>
      <c r="G54" t="s">
        <v>571</v>
      </c>
      <c r="H54" t="s">
        <v>527</v>
      </c>
      <c r="I54" s="1">
        <v>41225</v>
      </c>
      <c r="J54">
        <v>1.5</v>
      </c>
      <c r="K54" t="s">
        <v>119</v>
      </c>
      <c r="L54">
        <f t="shared" si="0"/>
        <v>92.699999999999989</v>
      </c>
    </row>
    <row r="55" spans="1:12" x14ac:dyDescent="0.2">
      <c r="A55">
        <v>55</v>
      </c>
      <c r="B55" t="s">
        <v>120</v>
      </c>
      <c r="C55" t="s">
        <v>547</v>
      </c>
      <c r="G55" t="s">
        <v>571</v>
      </c>
      <c r="H55" t="s">
        <v>527</v>
      </c>
      <c r="I55" s="1">
        <v>41233</v>
      </c>
      <c r="J55">
        <v>2</v>
      </c>
      <c r="K55" t="s">
        <v>121</v>
      </c>
      <c r="L55">
        <f t="shared" si="0"/>
        <v>94.699999999999989</v>
      </c>
    </row>
    <row r="56" spans="1:12" x14ac:dyDescent="0.2">
      <c r="A56">
        <v>56</v>
      </c>
      <c r="B56" t="s">
        <v>122</v>
      </c>
      <c r="C56" t="s">
        <v>547</v>
      </c>
      <c r="G56" t="s">
        <v>571</v>
      </c>
      <c r="H56" t="s">
        <v>527</v>
      </c>
      <c r="I56" s="1">
        <v>41235</v>
      </c>
      <c r="J56">
        <v>2</v>
      </c>
      <c r="K56" t="s">
        <v>123</v>
      </c>
      <c r="L56">
        <f t="shared" si="0"/>
        <v>96.699999999999989</v>
      </c>
    </row>
    <row r="57" spans="1:12" ht="48" x14ac:dyDescent="0.2">
      <c r="A57">
        <v>57</v>
      </c>
      <c r="B57" s="2" t="s">
        <v>574</v>
      </c>
      <c r="C57" t="s">
        <v>547</v>
      </c>
      <c r="G57" t="s">
        <v>571</v>
      </c>
      <c r="H57" t="s">
        <v>527</v>
      </c>
      <c r="I57" s="1">
        <v>41237</v>
      </c>
      <c r="J57">
        <v>2</v>
      </c>
      <c r="K57" t="s">
        <v>124</v>
      </c>
      <c r="L57">
        <f t="shared" si="0"/>
        <v>98.699999999999989</v>
      </c>
    </row>
    <row r="58" spans="1:12" ht="64" x14ac:dyDescent="0.2">
      <c r="A58">
        <v>58</v>
      </c>
      <c r="B58" s="2" t="s">
        <v>573</v>
      </c>
      <c r="C58" t="s">
        <v>547</v>
      </c>
      <c r="G58" t="s">
        <v>571</v>
      </c>
      <c r="H58" t="s">
        <v>527</v>
      </c>
      <c r="I58" s="1">
        <v>41238</v>
      </c>
      <c r="J58">
        <v>2</v>
      </c>
      <c r="K58" t="s">
        <v>561</v>
      </c>
      <c r="L58">
        <f t="shared" si="0"/>
        <v>100.69999999999999</v>
      </c>
    </row>
    <row r="59" spans="1:12" x14ac:dyDescent="0.2">
      <c r="A59">
        <v>59</v>
      </c>
      <c r="B59" t="s">
        <v>125</v>
      </c>
      <c r="C59" t="s">
        <v>547</v>
      </c>
      <c r="G59" t="s">
        <v>575</v>
      </c>
      <c r="H59" t="s">
        <v>527</v>
      </c>
      <c r="I59" s="1">
        <v>41249</v>
      </c>
      <c r="J59">
        <v>1.35</v>
      </c>
      <c r="K59" t="s">
        <v>126</v>
      </c>
      <c r="L59">
        <f t="shared" si="0"/>
        <v>102.04999999999998</v>
      </c>
    </row>
    <row r="60" spans="1:12" x14ac:dyDescent="0.2">
      <c r="A60">
        <v>60</v>
      </c>
      <c r="B60" t="s">
        <v>127</v>
      </c>
      <c r="C60" t="s">
        <v>547</v>
      </c>
      <c r="G60" t="s">
        <v>575</v>
      </c>
      <c r="H60" t="s">
        <v>527</v>
      </c>
      <c r="I60" s="1">
        <v>41251</v>
      </c>
      <c r="J60">
        <v>0.5</v>
      </c>
      <c r="K60" t="s">
        <v>559</v>
      </c>
      <c r="L60">
        <f t="shared" si="0"/>
        <v>102.54999999999998</v>
      </c>
    </row>
    <row r="61" spans="1:12" x14ac:dyDescent="0.2">
      <c r="A61">
        <v>61</v>
      </c>
      <c r="B61" t="s">
        <v>128</v>
      </c>
      <c r="C61" t="s">
        <v>547</v>
      </c>
      <c r="G61" t="s">
        <v>575</v>
      </c>
      <c r="H61" t="s">
        <v>527</v>
      </c>
      <c r="I61" s="1">
        <v>41283</v>
      </c>
      <c r="J61">
        <v>1.5</v>
      </c>
      <c r="K61" t="s">
        <v>129</v>
      </c>
      <c r="L61">
        <f t="shared" si="0"/>
        <v>104.04999999999998</v>
      </c>
    </row>
    <row r="62" spans="1:12" x14ac:dyDescent="0.2">
      <c r="A62">
        <v>62</v>
      </c>
      <c r="B62" t="s">
        <v>130</v>
      </c>
      <c r="C62" t="s">
        <v>547</v>
      </c>
      <c r="G62" t="s">
        <v>575</v>
      </c>
      <c r="H62" t="s">
        <v>527</v>
      </c>
      <c r="I62" s="1">
        <v>41284</v>
      </c>
      <c r="J62">
        <v>0.5</v>
      </c>
      <c r="K62" t="s">
        <v>131</v>
      </c>
      <c r="L62">
        <f t="shared" si="0"/>
        <v>104.54999999999998</v>
      </c>
    </row>
    <row r="63" spans="1:12" x14ac:dyDescent="0.2">
      <c r="A63">
        <v>63</v>
      </c>
      <c r="B63" t="s">
        <v>132</v>
      </c>
      <c r="C63" t="s">
        <v>547</v>
      </c>
      <c r="G63" t="s">
        <v>575</v>
      </c>
      <c r="H63" t="s">
        <v>527</v>
      </c>
      <c r="I63" s="1">
        <v>41294</v>
      </c>
      <c r="J63">
        <v>1.5</v>
      </c>
      <c r="K63" t="s">
        <v>133</v>
      </c>
      <c r="L63">
        <f t="shared" si="0"/>
        <v>106.04999999999998</v>
      </c>
    </row>
    <row r="64" spans="1:12" ht="112" x14ac:dyDescent="0.2">
      <c r="A64">
        <v>64</v>
      </c>
      <c r="B64" s="2" t="s">
        <v>576</v>
      </c>
      <c r="C64" t="s">
        <v>547</v>
      </c>
      <c r="D64" t="s">
        <v>134</v>
      </c>
      <c r="G64" t="s">
        <v>575</v>
      </c>
      <c r="H64" t="s">
        <v>527</v>
      </c>
      <c r="I64" s="1">
        <v>41315</v>
      </c>
      <c r="J64">
        <v>2.5</v>
      </c>
      <c r="K64" t="s">
        <v>135</v>
      </c>
      <c r="L64">
        <f t="shared" si="0"/>
        <v>108.54999999999998</v>
      </c>
    </row>
    <row r="65" spans="1:12" x14ac:dyDescent="0.2">
      <c r="A65">
        <v>65</v>
      </c>
      <c r="B65" t="s">
        <v>136</v>
      </c>
      <c r="C65" t="s">
        <v>547</v>
      </c>
      <c r="G65" t="s">
        <v>571</v>
      </c>
      <c r="H65" t="s">
        <v>527</v>
      </c>
      <c r="I65" s="1">
        <v>41350</v>
      </c>
      <c r="J65">
        <v>0.5</v>
      </c>
      <c r="K65" t="s">
        <v>137</v>
      </c>
      <c r="L65">
        <f t="shared" si="0"/>
        <v>109.04999999999998</v>
      </c>
    </row>
    <row r="66" spans="1:12" x14ac:dyDescent="0.2">
      <c r="A66">
        <v>66</v>
      </c>
      <c r="B66" t="s">
        <v>138</v>
      </c>
      <c r="C66" t="s">
        <v>547</v>
      </c>
      <c r="G66" t="s">
        <v>575</v>
      </c>
      <c r="H66" t="s">
        <v>527</v>
      </c>
      <c r="I66" s="1">
        <v>41355</v>
      </c>
      <c r="J66">
        <v>2.5</v>
      </c>
      <c r="K66" t="s">
        <v>139</v>
      </c>
      <c r="L66">
        <f t="shared" si="0"/>
        <v>111.54999999999998</v>
      </c>
    </row>
    <row r="67" spans="1:12" x14ac:dyDescent="0.2">
      <c r="A67">
        <v>67</v>
      </c>
      <c r="B67" t="s">
        <v>140</v>
      </c>
      <c r="C67" t="s">
        <v>547</v>
      </c>
      <c r="G67" t="s">
        <v>575</v>
      </c>
      <c r="H67" t="s">
        <v>527</v>
      </c>
      <c r="I67" s="1">
        <v>41358</v>
      </c>
      <c r="J67">
        <v>2</v>
      </c>
      <c r="K67" t="s">
        <v>141</v>
      </c>
      <c r="L67">
        <f t="shared" si="0"/>
        <v>113.54999999999998</v>
      </c>
    </row>
    <row r="68" spans="1:12" x14ac:dyDescent="0.2">
      <c r="A68">
        <v>68</v>
      </c>
      <c r="B68" t="s">
        <v>142</v>
      </c>
      <c r="C68" t="s">
        <v>547</v>
      </c>
      <c r="G68" t="s">
        <v>575</v>
      </c>
      <c r="H68" t="s">
        <v>527</v>
      </c>
      <c r="I68" s="1">
        <v>41366</v>
      </c>
      <c r="J68">
        <v>0.1</v>
      </c>
      <c r="K68" t="s">
        <v>143</v>
      </c>
      <c r="L68">
        <f t="shared" ref="L68:L131" si="1">SUM(L67+J68)</f>
        <v>113.64999999999998</v>
      </c>
    </row>
    <row r="69" spans="1:12" x14ac:dyDescent="0.2">
      <c r="A69">
        <v>69</v>
      </c>
      <c r="B69" t="s">
        <v>144</v>
      </c>
      <c r="C69" t="s">
        <v>547</v>
      </c>
      <c r="G69" t="s">
        <v>575</v>
      </c>
      <c r="H69" t="s">
        <v>527</v>
      </c>
      <c r="I69" s="1">
        <v>41373</v>
      </c>
      <c r="J69">
        <v>2</v>
      </c>
      <c r="K69" t="s">
        <v>145</v>
      </c>
      <c r="L69">
        <f t="shared" si="1"/>
        <v>115.64999999999998</v>
      </c>
    </row>
    <row r="70" spans="1:12" x14ac:dyDescent="0.2">
      <c r="A70">
        <v>70</v>
      </c>
      <c r="B70" t="s">
        <v>146</v>
      </c>
      <c r="C70" t="s">
        <v>547</v>
      </c>
      <c r="G70" t="s">
        <v>575</v>
      </c>
      <c r="H70" t="s">
        <v>527</v>
      </c>
      <c r="I70" s="1">
        <v>41374</v>
      </c>
      <c r="J70">
        <v>1.3</v>
      </c>
      <c r="K70" t="s">
        <v>549</v>
      </c>
      <c r="L70">
        <f t="shared" si="1"/>
        <v>116.94999999999997</v>
      </c>
    </row>
    <row r="71" spans="1:12" x14ac:dyDescent="0.2">
      <c r="A71">
        <v>71</v>
      </c>
      <c r="B71" t="s">
        <v>147</v>
      </c>
      <c r="C71" t="s">
        <v>547</v>
      </c>
      <c r="G71" t="s">
        <v>575</v>
      </c>
      <c r="H71" t="s">
        <v>527</v>
      </c>
      <c r="I71" s="1">
        <v>41380</v>
      </c>
      <c r="J71">
        <v>3.5</v>
      </c>
      <c r="K71" t="s">
        <v>148</v>
      </c>
      <c r="L71">
        <f t="shared" si="1"/>
        <v>120.44999999999997</v>
      </c>
    </row>
    <row r="72" spans="1:12" x14ac:dyDescent="0.2">
      <c r="A72">
        <v>72</v>
      </c>
      <c r="B72" t="s">
        <v>149</v>
      </c>
      <c r="C72" t="s">
        <v>547</v>
      </c>
      <c r="G72" t="s">
        <v>575</v>
      </c>
      <c r="H72" t="s">
        <v>527</v>
      </c>
      <c r="I72" s="1">
        <v>41382</v>
      </c>
      <c r="J72">
        <v>3</v>
      </c>
      <c r="K72" t="s">
        <v>150</v>
      </c>
      <c r="L72">
        <f t="shared" si="1"/>
        <v>123.44999999999997</v>
      </c>
    </row>
    <row r="73" spans="1:12" x14ac:dyDescent="0.2">
      <c r="A73">
        <v>73</v>
      </c>
      <c r="B73" t="s">
        <v>151</v>
      </c>
      <c r="C73" t="s">
        <v>547</v>
      </c>
      <c r="G73" t="s">
        <v>575</v>
      </c>
      <c r="H73" t="s">
        <v>527</v>
      </c>
      <c r="I73" s="1">
        <v>41388</v>
      </c>
      <c r="J73">
        <v>2.5</v>
      </c>
      <c r="K73" t="s">
        <v>555</v>
      </c>
      <c r="L73">
        <f t="shared" si="1"/>
        <v>125.94999999999997</v>
      </c>
    </row>
    <row r="74" spans="1:12" x14ac:dyDescent="0.2">
      <c r="A74">
        <v>74</v>
      </c>
      <c r="B74" t="s">
        <v>152</v>
      </c>
      <c r="C74" t="s">
        <v>547</v>
      </c>
      <c r="G74" t="s">
        <v>575</v>
      </c>
      <c r="H74" t="s">
        <v>527</v>
      </c>
      <c r="I74" s="1">
        <v>41393</v>
      </c>
      <c r="J74">
        <v>2</v>
      </c>
      <c r="K74" t="s">
        <v>557</v>
      </c>
      <c r="L74">
        <f t="shared" si="1"/>
        <v>127.94999999999997</v>
      </c>
    </row>
    <row r="75" spans="1:12" x14ac:dyDescent="0.2">
      <c r="A75">
        <v>75</v>
      </c>
      <c r="B75" t="s">
        <v>153</v>
      </c>
      <c r="C75" t="s">
        <v>547</v>
      </c>
      <c r="G75" t="s">
        <v>575</v>
      </c>
      <c r="H75" t="s">
        <v>527</v>
      </c>
      <c r="I75" s="1">
        <v>41398</v>
      </c>
      <c r="J75">
        <v>1.8</v>
      </c>
      <c r="K75" t="s">
        <v>154</v>
      </c>
      <c r="L75">
        <f t="shared" si="1"/>
        <v>129.74999999999997</v>
      </c>
    </row>
    <row r="76" spans="1:12" x14ac:dyDescent="0.2">
      <c r="A76">
        <v>76</v>
      </c>
      <c r="B76" t="s">
        <v>155</v>
      </c>
      <c r="C76" t="s">
        <v>547</v>
      </c>
      <c r="G76" t="s">
        <v>575</v>
      </c>
      <c r="H76" t="s">
        <v>527</v>
      </c>
      <c r="I76" s="1">
        <v>41405</v>
      </c>
      <c r="J76">
        <v>1</v>
      </c>
      <c r="K76" t="s">
        <v>558</v>
      </c>
      <c r="L76">
        <f t="shared" si="1"/>
        <v>130.74999999999997</v>
      </c>
    </row>
    <row r="77" spans="1:12" x14ac:dyDescent="0.2">
      <c r="A77">
        <v>77</v>
      </c>
      <c r="B77" t="s">
        <v>156</v>
      </c>
      <c r="C77" t="s">
        <v>547</v>
      </c>
      <c r="G77" t="s">
        <v>575</v>
      </c>
      <c r="H77" t="s">
        <v>527</v>
      </c>
      <c r="I77" s="1">
        <v>41411</v>
      </c>
      <c r="J77">
        <v>2.5</v>
      </c>
      <c r="K77" t="s">
        <v>556</v>
      </c>
      <c r="L77">
        <f t="shared" si="1"/>
        <v>133.24999999999997</v>
      </c>
    </row>
    <row r="78" spans="1:12" x14ac:dyDescent="0.2">
      <c r="A78">
        <v>78</v>
      </c>
      <c r="B78" t="s">
        <v>157</v>
      </c>
      <c r="C78" t="s">
        <v>547</v>
      </c>
      <c r="G78" t="s">
        <v>575</v>
      </c>
      <c r="H78" t="s">
        <v>527</v>
      </c>
      <c r="I78" s="1">
        <v>41412</v>
      </c>
      <c r="J78">
        <v>1</v>
      </c>
      <c r="K78" t="s">
        <v>158</v>
      </c>
      <c r="L78">
        <f t="shared" si="1"/>
        <v>134.24999999999997</v>
      </c>
    </row>
    <row r="79" spans="1:12" x14ac:dyDescent="0.2">
      <c r="A79">
        <v>79</v>
      </c>
      <c r="B79" t="s">
        <v>159</v>
      </c>
      <c r="C79" t="s">
        <v>547</v>
      </c>
      <c r="G79" t="s">
        <v>575</v>
      </c>
      <c r="H79" t="s">
        <v>527</v>
      </c>
      <c r="I79" s="1">
        <v>41421</v>
      </c>
      <c r="J79">
        <v>0.7</v>
      </c>
      <c r="K79" t="s">
        <v>560</v>
      </c>
      <c r="L79">
        <f t="shared" si="1"/>
        <v>134.94999999999996</v>
      </c>
    </row>
    <row r="80" spans="1:12" ht="112" x14ac:dyDescent="0.2">
      <c r="A80">
        <v>80</v>
      </c>
      <c r="B80" s="2" t="s">
        <v>577</v>
      </c>
      <c r="C80" t="s">
        <v>547</v>
      </c>
      <c r="G80" t="s">
        <v>569</v>
      </c>
      <c r="H80" t="s">
        <v>527</v>
      </c>
      <c r="I80" s="1">
        <v>41425</v>
      </c>
      <c r="J80">
        <v>5</v>
      </c>
      <c r="K80" t="s">
        <v>160</v>
      </c>
      <c r="L80">
        <f t="shared" si="1"/>
        <v>139.94999999999996</v>
      </c>
    </row>
    <row r="81" spans="1:12" x14ac:dyDescent="0.2">
      <c r="A81">
        <v>81</v>
      </c>
      <c r="B81" t="s">
        <v>161</v>
      </c>
      <c r="C81" t="s">
        <v>547</v>
      </c>
      <c r="G81" t="s">
        <v>569</v>
      </c>
      <c r="H81" t="s">
        <v>527</v>
      </c>
      <c r="I81" s="1">
        <v>41443</v>
      </c>
      <c r="J81">
        <v>0.5</v>
      </c>
      <c r="K81" t="s">
        <v>162</v>
      </c>
      <c r="L81">
        <f t="shared" si="1"/>
        <v>140.44999999999996</v>
      </c>
    </row>
    <row r="82" spans="1:12" x14ac:dyDescent="0.2">
      <c r="A82">
        <v>82</v>
      </c>
      <c r="B82" t="s">
        <v>163</v>
      </c>
      <c r="C82" t="s">
        <v>547</v>
      </c>
      <c r="G82" t="s">
        <v>569</v>
      </c>
      <c r="H82" t="s">
        <v>527</v>
      </c>
      <c r="I82" s="1">
        <v>41457</v>
      </c>
      <c r="J82">
        <v>1.5</v>
      </c>
      <c r="K82" t="s">
        <v>164</v>
      </c>
      <c r="L82">
        <f t="shared" si="1"/>
        <v>141.94999999999996</v>
      </c>
    </row>
    <row r="83" spans="1:12" x14ac:dyDescent="0.2">
      <c r="A83">
        <v>83</v>
      </c>
      <c r="B83" t="s">
        <v>165</v>
      </c>
      <c r="C83" t="s">
        <v>547</v>
      </c>
      <c r="G83" t="s">
        <v>578</v>
      </c>
      <c r="H83" t="s">
        <v>527</v>
      </c>
      <c r="I83" s="1">
        <v>41515</v>
      </c>
      <c r="J83">
        <v>1.5</v>
      </c>
      <c r="K83" t="s">
        <v>166</v>
      </c>
      <c r="L83">
        <f t="shared" si="1"/>
        <v>143.44999999999996</v>
      </c>
    </row>
    <row r="84" spans="1:12" x14ac:dyDescent="0.2">
      <c r="A84">
        <v>84</v>
      </c>
      <c r="B84" t="s">
        <v>167</v>
      </c>
      <c r="C84" t="s">
        <v>547</v>
      </c>
      <c r="G84" t="s">
        <v>578</v>
      </c>
      <c r="H84" t="s">
        <v>527</v>
      </c>
      <c r="I84" s="1">
        <v>41516</v>
      </c>
      <c r="J84">
        <v>1.5</v>
      </c>
      <c r="K84" t="s">
        <v>550</v>
      </c>
      <c r="L84">
        <f t="shared" si="1"/>
        <v>144.94999999999996</v>
      </c>
    </row>
    <row r="85" spans="1:12" x14ac:dyDescent="0.2">
      <c r="A85">
        <v>85</v>
      </c>
      <c r="B85" t="s">
        <v>168</v>
      </c>
      <c r="C85" t="s">
        <v>547</v>
      </c>
      <c r="G85" t="s">
        <v>578</v>
      </c>
      <c r="H85" t="s">
        <v>527</v>
      </c>
      <c r="I85" s="1">
        <v>41537</v>
      </c>
      <c r="J85">
        <v>1.5</v>
      </c>
      <c r="K85" t="s">
        <v>169</v>
      </c>
      <c r="L85">
        <f t="shared" si="1"/>
        <v>146.44999999999996</v>
      </c>
    </row>
    <row r="86" spans="1:12" x14ac:dyDescent="0.2">
      <c r="A86">
        <v>86</v>
      </c>
      <c r="B86" t="s">
        <v>170</v>
      </c>
      <c r="C86" t="s">
        <v>547</v>
      </c>
      <c r="G86" t="s">
        <v>578</v>
      </c>
      <c r="H86" t="s">
        <v>527</v>
      </c>
      <c r="I86" s="1">
        <v>41548</v>
      </c>
      <c r="J86">
        <v>2</v>
      </c>
      <c r="K86" t="s">
        <v>553</v>
      </c>
      <c r="L86">
        <f t="shared" si="1"/>
        <v>148.44999999999996</v>
      </c>
    </row>
    <row r="87" spans="1:12" x14ac:dyDescent="0.2">
      <c r="A87">
        <v>87</v>
      </c>
      <c r="B87" t="s">
        <v>171</v>
      </c>
      <c r="C87" t="s">
        <v>547</v>
      </c>
      <c r="G87" t="s">
        <v>578</v>
      </c>
      <c r="H87" t="s">
        <v>527</v>
      </c>
      <c r="I87" s="1">
        <v>41589</v>
      </c>
      <c r="J87">
        <v>2</v>
      </c>
      <c r="K87" t="s">
        <v>172</v>
      </c>
      <c r="L87">
        <f t="shared" si="1"/>
        <v>150.44999999999996</v>
      </c>
    </row>
    <row r="88" spans="1:12" x14ac:dyDescent="0.2">
      <c r="A88">
        <v>88</v>
      </c>
      <c r="B88" t="s">
        <v>173</v>
      </c>
      <c r="C88" t="s">
        <v>547</v>
      </c>
      <c r="G88" t="s">
        <v>578</v>
      </c>
      <c r="H88" t="s">
        <v>527</v>
      </c>
      <c r="I88" s="1">
        <v>41590</v>
      </c>
      <c r="J88">
        <v>2</v>
      </c>
      <c r="K88" t="s">
        <v>174</v>
      </c>
      <c r="L88">
        <f t="shared" si="1"/>
        <v>152.44999999999996</v>
      </c>
    </row>
    <row r="89" spans="1:12" x14ac:dyDescent="0.2">
      <c r="A89">
        <v>89</v>
      </c>
      <c r="B89" t="s">
        <v>175</v>
      </c>
      <c r="C89" t="s">
        <v>547</v>
      </c>
      <c r="G89" t="s">
        <v>578</v>
      </c>
      <c r="H89" t="s">
        <v>527</v>
      </c>
      <c r="I89" s="1">
        <v>41672</v>
      </c>
      <c r="J89">
        <v>1.5</v>
      </c>
      <c r="K89" t="s">
        <v>176</v>
      </c>
      <c r="L89">
        <f t="shared" si="1"/>
        <v>153.94999999999996</v>
      </c>
    </row>
    <row r="90" spans="1:12" x14ac:dyDescent="0.2">
      <c r="A90">
        <v>90</v>
      </c>
      <c r="B90" t="s">
        <v>177</v>
      </c>
      <c r="C90" t="s">
        <v>547</v>
      </c>
      <c r="G90" t="s">
        <v>578</v>
      </c>
      <c r="H90" t="s">
        <v>527</v>
      </c>
      <c r="I90" s="1">
        <v>41698</v>
      </c>
      <c r="J90">
        <v>3.5</v>
      </c>
      <c r="K90" t="s">
        <v>178</v>
      </c>
      <c r="L90">
        <f t="shared" si="1"/>
        <v>157.44999999999996</v>
      </c>
    </row>
    <row r="91" spans="1:12" x14ac:dyDescent="0.2">
      <c r="A91">
        <v>91</v>
      </c>
      <c r="B91" t="s">
        <v>179</v>
      </c>
      <c r="C91" t="s">
        <v>547</v>
      </c>
      <c r="G91" t="s">
        <v>578</v>
      </c>
      <c r="H91" t="s">
        <v>527</v>
      </c>
      <c r="I91" s="1">
        <v>41708</v>
      </c>
      <c r="J91">
        <v>4.2</v>
      </c>
      <c r="K91" t="s">
        <v>180</v>
      </c>
      <c r="L91">
        <f t="shared" si="1"/>
        <v>161.64999999999995</v>
      </c>
    </row>
    <row r="92" spans="1:12" x14ac:dyDescent="0.2">
      <c r="A92">
        <v>93</v>
      </c>
      <c r="B92" t="s">
        <v>183</v>
      </c>
      <c r="C92" t="s">
        <v>547</v>
      </c>
      <c r="G92" t="s">
        <v>578</v>
      </c>
      <c r="H92" t="s">
        <v>527</v>
      </c>
      <c r="I92" s="1">
        <v>41709</v>
      </c>
      <c r="J92">
        <v>1.5</v>
      </c>
      <c r="K92" t="s">
        <v>184</v>
      </c>
      <c r="L92">
        <f t="shared" si="1"/>
        <v>163.14999999999995</v>
      </c>
    </row>
    <row r="93" spans="1:12" x14ac:dyDescent="0.2">
      <c r="A93">
        <v>92</v>
      </c>
      <c r="B93" t="s">
        <v>181</v>
      </c>
      <c r="C93" t="s">
        <v>547</v>
      </c>
      <c r="G93" t="s">
        <v>578</v>
      </c>
      <c r="H93" t="s">
        <v>527</v>
      </c>
      <c r="I93" s="1">
        <v>41709</v>
      </c>
      <c r="J93">
        <v>4.0999999999999996</v>
      </c>
      <c r="K93" t="s">
        <v>182</v>
      </c>
      <c r="L93">
        <f t="shared" si="1"/>
        <v>167.24999999999994</v>
      </c>
    </row>
    <row r="94" spans="1:12" x14ac:dyDescent="0.2">
      <c r="A94">
        <v>94</v>
      </c>
      <c r="B94" t="s">
        <v>185</v>
      </c>
      <c r="C94" t="s">
        <v>547</v>
      </c>
      <c r="G94" t="s">
        <v>578</v>
      </c>
      <c r="H94" t="s">
        <v>527</v>
      </c>
      <c r="I94" s="1">
        <v>41711</v>
      </c>
      <c r="J94">
        <v>3.75</v>
      </c>
      <c r="K94" t="s">
        <v>186</v>
      </c>
      <c r="L94">
        <f t="shared" si="1"/>
        <v>170.99999999999994</v>
      </c>
    </row>
    <row r="95" spans="1:12" x14ac:dyDescent="0.2">
      <c r="A95">
        <v>95</v>
      </c>
      <c r="B95" t="s">
        <v>187</v>
      </c>
      <c r="C95" t="s">
        <v>547</v>
      </c>
      <c r="H95" t="s">
        <v>531</v>
      </c>
      <c r="I95" s="1">
        <v>41714</v>
      </c>
      <c r="J95">
        <v>6</v>
      </c>
      <c r="K95" t="s">
        <v>188</v>
      </c>
      <c r="L95">
        <f t="shared" si="1"/>
        <v>176.99999999999994</v>
      </c>
    </row>
    <row r="96" spans="1:12" x14ac:dyDescent="0.2">
      <c r="A96">
        <v>96</v>
      </c>
      <c r="B96" t="s">
        <v>189</v>
      </c>
      <c r="C96" t="s">
        <v>547</v>
      </c>
      <c r="G96" t="s">
        <v>578</v>
      </c>
      <c r="H96" t="s">
        <v>527</v>
      </c>
      <c r="I96" s="1">
        <v>41715</v>
      </c>
      <c r="J96">
        <v>2.75</v>
      </c>
      <c r="K96" t="s">
        <v>190</v>
      </c>
      <c r="L96">
        <f t="shared" si="1"/>
        <v>179.74999999999994</v>
      </c>
    </row>
    <row r="97" spans="1:12" x14ac:dyDescent="0.2">
      <c r="A97">
        <v>97</v>
      </c>
      <c r="B97" t="s">
        <v>191</v>
      </c>
      <c r="C97" t="s">
        <v>547</v>
      </c>
      <c r="G97" t="s">
        <v>578</v>
      </c>
      <c r="H97" t="s">
        <v>527</v>
      </c>
      <c r="I97" s="1">
        <v>41716</v>
      </c>
      <c r="J97">
        <v>0.5</v>
      </c>
      <c r="K97" t="s">
        <v>552</v>
      </c>
      <c r="L97">
        <f t="shared" si="1"/>
        <v>180.24999999999994</v>
      </c>
    </row>
    <row r="98" spans="1:12" x14ac:dyDescent="0.2">
      <c r="A98">
        <v>98</v>
      </c>
      <c r="B98" t="s">
        <v>192</v>
      </c>
      <c r="C98" t="s">
        <v>547</v>
      </c>
      <c r="G98" t="s">
        <v>578</v>
      </c>
      <c r="H98" t="s">
        <v>527</v>
      </c>
      <c r="I98" s="1">
        <v>41717</v>
      </c>
      <c r="J98">
        <v>1.5</v>
      </c>
      <c r="K98" t="s">
        <v>193</v>
      </c>
      <c r="L98">
        <f t="shared" si="1"/>
        <v>181.74999999999994</v>
      </c>
    </row>
    <row r="99" spans="1:12" x14ac:dyDescent="0.2">
      <c r="A99">
        <v>99</v>
      </c>
      <c r="B99" t="s">
        <v>194</v>
      </c>
      <c r="C99" t="s">
        <v>547</v>
      </c>
      <c r="G99" t="s">
        <v>578</v>
      </c>
      <c r="H99" t="s">
        <v>527</v>
      </c>
      <c r="I99" s="1">
        <v>41727</v>
      </c>
      <c r="J99">
        <v>4.5</v>
      </c>
      <c r="K99" t="s">
        <v>195</v>
      </c>
      <c r="L99">
        <f t="shared" si="1"/>
        <v>186.24999999999994</v>
      </c>
    </row>
    <row r="100" spans="1:12" x14ac:dyDescent="0.2">
      <c r="A100">
        <v>100</v>
      </c>
      <c r="B100" t="s">
        <v>196</v>
      </c>
      <c r="C100" t="s">
        <v>547</v>
      </c>
      <c r="G100" t="s">
        <v>578</v>
      </c>
      <c r="H100" t="s">
        <v>527</v>
      </c>
      <c r="I100" s="1">
        <v>41731</v>
      </c>
      <c r="J100">
        <v>2</v>
      </c>
      <c r="K100" t="s">
        <v>197</v>
      </c>
      <c r="L100">
        <f t="shared" si="1"/>
        <v>188.24999999999994</v>
      </c>
    </row>
    <row r="101" spans="1:12" x14ac:dyDescent="0.2">
      <c r="A101">
        <v>101</v>
      </c>
      <c r="B101" t="s">
        <v>198</v>
      </c>
      <c r="C101" t="s">
        <v>547</v>
      </c>
      <c r="G101" t="s">
        <v>578</v>
      </c>
      <c r="H101" t="s">
        <v>527</v>
      </c>
      <c r="I101" s="1">
        <v>41732</v>
      </c>
      <c r="J101">
        <v>4</v>
      </c>
      <c r="K101" t="s">
        <v>199</v>
      </c>
      <c r="L101">
        <f t="shared" si="1"/>
        <v>192.24999999999994</v>
      </c>
    </row>
    <row r="102" spans="1:12" x14ac:dyDescent="0.2">
      <c r="A102">
        <v>102</v>
      </c>
      <c r="B102" t="s">
        <v>200</v>
      </c>
      <c r="C102" t="s">
        <v>547</v>
      </c>
      <c r="G102" t="s">
        <v>578</v>
      </c>
      <c r="H102" t="s">
        <v>527</v>
      </c>
      <c r="I102" s="1">
        <v>41736</v>
      </c>
      <c r="J102">
        <v>4</v>
      </c>
      <c r="K102" t="s">
        <v>201</v>
      </c>
      <c r="L102">
        <f t="shared" si="1"/>
        <v>196.24999999999994</v>
      </c>
    </row>
    <row r="103" spans="1:12" x14ac:dyDescent="0.2">
      <c r="A103">
        <v>103</v>
      </c>
      <c r="B103" t="s">
        <v>202</v>
      </c>
      <c r="C103" t="s">
        <v>547</v>
      </c>
      <c r="G103" t="s">
        <v>578</v>
      </c>
      <c r="H103" t="s">
        <v>527</v>
      </c>
      <c r="I103" s="1">
        <v>41756</v>
      </c>
      <c r="J103">
        <v>3</v>
      </c>
      <c r="K103" t="s">
        <v>203</v>
      </c>
      <c r="L103">
        <f t="shared" si="1"/>
        <v>199.24999999999994</v>
      </c>
    </row>
    <row r="104" spans="1:12" x14ac:dyDescent="0.2">
      <c r="A104">
        <v>104</v>
      </c>
      <c r="B104" t="s">
        <v>204</v>
      </c>
      <c r="C104" t="s">
        <v>547</v>
      </c>
      <c r="G104" t="s">
        <v>578</v>
      </c>
      <c r="H104" t="s">
        <v>527</v>
      </c>
      <c r="I104" s="1">
        <v>41759</v>
      </c>
      <c r="J104">
        <v>2.5</v>
      </c>
      <c r="K104" t="s">
        <v>205</v>
      </c>
      <c r="L104">
        <f t="shared" si="1"/>
        <v>201.74999999999994</v>
      </c>
    </row>
    <row r="105" spans="1:12" x14ac:dyDescent="0.2">
      <c r="A105">
        <v>105</v>
      </c>
      <c r="B105" t="s">
        <v>206</v>
      </c>
      <c r="C105" t="s">
        <v>547</v>
      </c>
      <c r="G105" t="s">
        <v>578</v>
      </c>
      <c r="H105" t="s">
        <v>527</v>
      </c>
      <c r="I105" s="1">
        <v>41760</v>
      </c>
      <c r="J105">
        <v>1.5</v>
      </c>
      <c r="K105" t="s">
        <v>207</v>
      </c>
      <c r="L105">
        <f t="shared" si="1"/>
        <v>203.24999999999994</v>
      </c>
    </row>
    <row r="106" spans="1:12" x14ac:dyDescent="0.2">
      <c r="A106">
        <v>106</v>
      </c>
      <c r="B106" t="s">
        <v>208</v>
      </c>
      <c r="C106" t="s">
        <v>547</v>
      </c>
      <c r="G106" t="s">
        <v>578</v>
      </c>
      <c r="H106" t="s">
        <v>527</v>
      </c>
      <c r="I106" s="1">
        <v>41764</v>
      </c>
      <c r="J106">
        <v>3.5</v>
      </c>
      <c r="K106" t="s">
        <v>209</v>
      </c>
      <c r="L106">
        <f t="shared" si="1"/>
        <v>206.74999999999994</v>
      </c>
    </row>
    <row r="107" spans="1:12" x14ac:dyDescent="0.2">
      <c r="A107">
        <v>107</v>
      </c>
      <c r="B107" t="s">
        <v>210</v>
      </c>
      <c r="C107" t="s">
        <v>547</v>
      </c>
      <c r="G107" t="s">
        <v>578</v>
      </c>
      <c r="H107" t="s">
        <v>527</v>
      </c>
      <c r="I107" s="1">
        <v>41765</v>
      </c>
      <c r="J107">
        <v>2.5</v>
      </c>
      <c r="K107" t="s">
        <v>211</v>
      </c>
      <c r="L107">
        <f t="shared" si="1"/>
        <v>209.24999999999994</v>
      </c>
    </row>
    <row r="108" spans="1:12" x14ac:dyDescent="0.2">
      <c r="A108">
        <v>108</v>
      </c>
      <c r="B108" t="s">
        <v>212</v>
      </c>
      <c r="C108" t="s">
        <v>547</v>
      </c>
      <c r="G108" t="s">
        <v>578</v>
      </c>
      <c r="H108" t="s">
        <v>527</v>
      </c>
      <c r="I108" s="1">
        <v>41766</v>
      </c>
      <c r="J108">
        <v>2.5</v>
      </c>
      <c r="K108" t="s">
        <v>213</v>
      </c>
      <c r="L108">
        <f t="shared" si="1"/>
        <v>211.74999999999994</v>
      </c>
    </row>
    <row r="109" spans="1:12" x14ac:dyDescent="0.2">
      <c r="A109">
        <v>109</v>
      </c>
      <c r="B109" t="s">
        <v>214</v>
      </c>
      <c r="C109" t="s">
        <v>547</v>
      </c>
      <c r="H109" t="s">
        <v>527</v>
      </c>
      <c r="I109" s="1">
        <v>41768</v>
      </c>
      <c r="J109">
        <v>1</v>
      </c>
      <c r="K109" t="s">
        <v>215</v>
      </c>
      <c r="L109">
        <f t="shared" si="1"/>
        <v>212.74999999999994</v>
      </c>
    </row>
    <row r="110" spans="1:12" x14ac:dyDescent="0.2">
      <c r="A110">
        <v>110</v>
      </c>
      <c r="B110" t="s">
        <v>216</v>
      </c>
      <c r="C110" t="s">
        <v>547</v>
      </c>
      <c r="D110" t="s">
        <v>217</v>
      </c>
      <c r="G110" t="s">
        <v>579</v>
      </c>
      <c r="H110" t="s">
        <v>529</v>
      </c>
      <c r="I110" s="1">
        <v>41770</v>
      </c>
      <c r="J110">
        <v>1</v>
      </c>
      <c r="K110" t="s">
        <v>218</v>
      </c>
      <c r="L110">
        <f t="shared" si="1"/>
        <v>213.74999999999994</v>
      </c>
    </row>
    <row r="111" spans="1:12" x14ac:dyDescent="0.2">
      <c r="A111">
        <v>111</v>
      </c>
      <c r="B111" t="s">
        <v>219</v>
      </c>
      <c r="C111" t="s">
        <v>547</v>
      </c>
      <c r="D111" t="s">
        <v>220</v>
      </c>
      <c r="G111" t="s">
        <v>579</v>
      </c>
      <c r="H111" t="s">
        <v>529</v>
      </c>
      <c r="I111" s="1">
        <v>41773</v>
      </c>
      <c r="J111">
        <v>1</v>
      </c>
      <c r="K111" t="s">
        <v>221</v>
      </c>
      <c r="L111">
        <f t="shared" si="1"/>
        <v>214.74999999999994</v>
      </c>
    </row>
    <row r="112" spans="1:12" x14ac:dyDescent="0.2">
      <c r="A112">
        <v>112</v>
      </c>
      <c r="B112" t="s">
        <v>222</v>
      </c>
      <c r="C112" t="s">
        <v>547</v>
      </c>
      <c r="D112" t="s">
        <v>220</v>
      </c>
      <c r="G112" t="s">
        <v>579</v>
      </c>
      <c r="H112" t="s">
        <v>529</v>
      </c>
      <c r="I112" s="1">
        <v>41774</v>
      </c>
      <c r="J112">
        <v>2</v>
      </c>
      <c r="K112" t="s">
        <v>223</v>
      </c>
      <c r="L112">
        <f t="shared" si="1"/>
        <v>216.74999999999994</v>
      </c>
    </row>
    <row r="113" spans="1:12" x14ac:dyDescent="0.2">
      <c r="A113">
        <v>113</v>
      </c>
      <c r="B113" t="s">
        <v>224</v>
      </c>
      <c r="C113" t="s">
        <v>547</v>
      </c>
      <c r="D113" t="s">
        <v>225</v>
      </c>
      <c r="G113" t="s">
        <v>579</v>
      </c>
      <c r="H113" t="s">
        <v>529</v>
      </c>
      <c r="I113" s="1">
        <v>41779</v>
      </c>
      <c r="J113">
        <v>2</v>
      </c>
      <c r="K113" t="s">
        <v>226</v>
      </c>
      <c r="L113">
        <f t="shared" si="1"/>
        <v>218.74999999999994</v>
      </c>
    </row>
    <row r="114" spans="1:12" x14ac:dyDescent="0.2">
      <c r="A114">
        <v>114</v>
      </c>
      <c r="B114" t="s">
        <v>227</v>
      </c>
      <c r="C114" t="s">
        <v>547</v>
      </c>
      <c r="D114" t="s">
        <v>225</v>
      </c>
      <c r="G114" t="s">
        <v>579</v>
      </c>
      <c r="H114" t="s">
        <v>529</v>
      </c>
      <c r="I114" s="1">
        <v>41787</v>
      </c>
      <c r="J114">
        <v>2</v>
      </c>
      <c r="K114" t="s">
        <v>228</v>
      </c>
      <c r="L114">
        <f t="shared" si="1"/>
        <v>220.74999999999994</v>
      </c>
    </row>
    <row r="115" spans="1:12" x14ac:dyDescent="0.2">
      <c r="A115">
        <v>115</v>
      </c>
      <c r="B115" t="s">
        <v>229</v>
      </c>
      <c r="C115" t="s">
        <v>547</v>
      </c>
      <c r="D115" t="s">
        <v>230</v>
      </c>
      <c r="G115" s="3" t="s">
        <v>579</v>
      </c>
      <c r="H115" t="s">
        <v>529</v>
      </c>
      <c r="I115" s="1">
        <v>41814</v>
      </c>
      <c r="J115">
        <v>0.5</v>
      </c>
      <c r="K115" t="s">
        <v>231</v>
      </c>
      <c r="L115">
        <f t="shared" si="1"/>
        <v>221.24999999999994</v>
      </c>
    </row>
    <row r="116" spans="1:12" x14ac:dyDescent="0.2">
      <c r="A116">
        <v>116</v>
      </c>
      <c r="B116" t="s">
        <v>232</v>
      </c>
      <c r="C116" t="s">
        <v>547</v>
      </c>
      <c r="D116" t="s">
        <v>233</v>
      </c>
      <c r="G116" t="s">
        <v>579</v>
      </c>
      <c r="H116" t="s">
        <v>529</v>
      </c>
      <c r="I116" s="1">
        <v>41821</v>
      </c>
      <c r="J116">
        <v>1.5</v>
      </c>
      <c r="K116" t="s">
        <v>234</v>
      </c>
      <c r="L116">
        <f t="shared" si="1"/>
        <v>222.74999999999994</v>
      </c>
    </row>
    <row r="117" spans="1:12" x14ac:dyDescent="0.2">
      <c r="A117">
        <v>117</v>
      </c>
      <c r="B117" t="s">
        <v>235</v>
      </c>
      <c r="C117" t="s">
        <v>547</v>
      </c>
      <c r="D117" t="s">
        <v>233</v>
      </c>
      <c r="G117" t="s">
        <v>579</v>
      </c>
      <c r="H117" t="s">
        <v>529</v>
      </c>
      <c r="I117" s="1">
        <v>41883</v>
      </c>
      <c r="J117">
        <v>8</v>
      </c>
      <c r="K117" t="s">
        <v>236</v>
      </c>
      <c r="L117">
        <f t="shared" si="1"/>
        <v>230.74999999999994</v>
      </c>
    </row>
    <row r="118" spans="1:12" x14ac:dyDescent="0.2">
      <c r="A118">
        <v>118</v>
      </c>
      <c r="B118" t="s">
        <v>237</v>
      </c>
      <c r="C118" t="s">
        <v>547</v>
      </c>
      <c r="D118" t="s">
        <v>233</v>
      </c>
      <c r="G118" t="s">
        <v>579</v>
      </c>
      <c r="H118" t="s">
        <v>529</v>
      </c>
      <c r="I118" s="1">
        <v>41901</v>
      </c>
      <c r="J118">
        <v>1</v>
      </c>
      <c r="K118" t="s">
        <v>238</v>
      </c>
      <c r="L118">
        <f t="shared" si="1"/>
        <v>231.74999999999994</v>
      </c>
    </row>
    <row r="119" spans="1:12" x14ac:dyDescent="0.2">
      <c r="A119">
        <v>119</v>
      </c>
      <c r="B119" t="s">
        <v>239</v>
      </c>
      <c r="C119" t="s">
        <v>547</v>
      </c>
      <c r="D119" t="s">
        <v>233</v>
      </c>
      <c r="G119" t="s">
        <v>579</v>
      </c>
      <c r="H119" t="s">
        <v>529</v>
      </c>
      <c r="I119" s="1">
        <v>41909</v>
      </c>
      <c r="J119">
        <v>8</v>
      </c>
      <c r="K119" t="s">
        <v>240</v>
      </c>
      <c r="L119">
        <f t="shared" si="1"/>
        <v>239.74999999999994</v>
      </c>
    </row>
    <row r="120" spans="1:12" x14ac:dyDescent="0.2">
      <c r="A120">
        <v>120</v>
      </c>
      <c r="B120" t="s">
        <v>241</v>
      </c>
      <c r="C120" t="s">
        <v>547</v>
      </c>
      <c r="D120" t="s">
        <v>225</v>
      </c>
      <c r="G120" t="s">
        <v>579</v>
      </c>
      <c r="H120" t="s">
        <v>529</v>
      </c>
      <c r="I120" s="1">
        <v>41912</v>
      </c>
      <c r="J120">
        <v>2.5</v>
      </c>
      <c r="K120" t="s">
        <v>242</v>
      </c>
      <c r="L120">
        <f t="shared" si="1"/>
        <v>242.24999999999994</v>
      </c>
    </row>
    <row r="121" spans="1:12" x14ac:dyDescent="0.2">
      <c r="A121">
        <v>121</v>
      </c>
      <c r="B121" t="s">
        <v>243</v>
      </c>
      <c r="C121" t="s">
        <v>547</v>
      </c>
      <c r="D121" t="s">
        <v>233</v>
      </c>
      <c r="G121" t="s">
        <v>579</v>
      </c>
      <c r="H121" t="s">
        <v>529</v>
      </c>
      <c r="I121" s="1">
        <v>41913</v>
      </c>
      <c r="J121">
        <v>4</v>
      </c>
      <c r="K121" t="s">
        <v>244</v>
      </c>
      <c r="L121">
        <f t="shared" si="1"/>
        <v>246.24999999999994</v>
      </c>
    </row>
    <row r="122" spans="1:12" x14ac:dyDescent="0.2">
      <c r="A122">
        <v>122</v>
      </c>
      <c r="B122" t="s">
        <v>245</v>
      </c>
      <c r="C122" t="s">
        <v>547</v>
      </c>
      <c r="G122" t="s">
        <v>579</v>
      </c>
      <c r="H122" t="s">
        <v>529</v>
      </c>
      <c r="I122" s="1">
        <v>41914</v>
      </c>
      <c r="J122">
        <v>1.5</v>
      </c>
      <c r="K122" t="s">
        <v>246</v>
      </c>
      <c r="L122">
        <f t="shared" si="1"/>
        <v>247.74999999999994</v>
      </c>
    </row>
    <row r="123" spans="1:12" x14ac:dyDescent="0.2">
      <c r="A123">
        <v>123</v>
      </c>
      <c r="B123" t="s">
        <v>247</v>
      </c>
      <c r="C123" t="s">
        <v>547</v>
      </c>
      <c r="D123" t="s">
        <v>233</v>
      </c>
      <c r="G123" t="s">
        <v>579</v>
      </c>
      <c r="H123" t="s">
        <v>529</v>
      </c>
      <c r="I123" s="1">
        <v>41943</v>
      </c>
      <c r="J123">
        <v>4</v>
      </c>
      <c r="K123" t="s">
        <v>248</v>
      </c>
      <c r="L123">
        <f t="shared" si="1"/>
        <v>251.74999999999994</v>
      </c>
    </row>
    <row r="124" spans="1:12" x14ac:dyDescent="0.2">
      <c r="A124">
        <v>124</v>
      </c>
      <c r="B124" t="s">
        <v>249</v>
      </c>
      <c r="C124" t="s">
        <v>547</v>
      </c>
      <c r="D124" t="s">
        <v>233</v>
      </c>
      <c r="G124" t="s">
        <v>579</v>
      </c>
      <c r="H124" t="s">
        <v>529</v>
      </c>
      <c r="I124" s="1">
        <v>41945</v>
      </c>
      <c r="J124">
        <v>3</v>
      </c>
      <c r="K124" t="s">
        <v>250</v>
      </c>
      <c r="L124">
        <f t="shared" si="1"/>
        <v>254.74999999999994</v>
      </c>
    </row>
    <row r="125" spans="1:12" x14ac:dyDescent="0.2">
      <c r="A125">
        <v>125</v>
      </c>
      <c r="B125" t="s">
        <v>251</v>
      </c>
      <c r="C125" t="s">
        <v>547</v>
      </c>
      <c r="D125" t="s">
        <v>230</v>
      </c>
      <c r="G125" t="s">
        <v>579</v>
      </c>
      <c r="H125" t="s">
        <v>529</v>
      </c>
      <c r="I125" s="1">
        <v>41946</v>
      </c>
      <c r="J125">
        <v>1</v>
      </c>
      <c r="K125" t="s">
        <v>252</v>
      </c>
      <c r="L125">
        <f t="shared" si="1"/>
        <v>255.74999999999994</v>
      </c>
    </row>
    <row r="126" spans="1:12" x14ac:dyDescent="0.2">
      <c r="A126">
        <v>126</v>
      </c>
      <c r="B126" t="s">
        <v>253</v>
      </c>
      <c r="C126" t="s">
        <v>547</v>
      </c>
      <c r="G126" t="s">
        <v>579</v>
      </c>
      <c r="H126" t="s">
        <v>529</v>
      </c>
      <c r="I126" s="1">
        <v>41953</v>
      </c>
      <c r="J126">
        <v>1</v>
      </c>
      <c r="K126" t="s">
        <v>254</v>
      </c>
      <c r="L126">
        <f t="shared" si="1"/>
        <v>256.74999999999994</v>
      </c>
    </row>
    <row r="127" spans="1:12" x14ac:dyDescent="0.2">
      <c r="A127">
        <v>127</v>
      </c>
      <c r="B127" t="s">
        <v>255</v>
      </c>
      <c r="C127" t="s">
        <v>547</v>
      </c>
      <c r="D127" t="s">
        <v>256</v>
      </c>
      <c r="G127" t="s">
        <v>579</v>
      </c>
      <c r="H127" t="s">
        <v>529</v>
      </c>
      <c r="I127" s="1">
        <v>41954</v>
      </c>
      <c r="J127">
        <v>3</v>
      </c>
      <c r="K127" t="s">
        <v>257</v>
      </c>
      <c r="L127">
        <f t="shared" si="1"/>
        <v>259.74999999999994</v>
      </c>
    </row>
    <row r="128" spans="1:12" x14ac:dyDescent="0.2">
      <c r="A128">
        <v>128</v>
      </c>
      <c r="B128" t="s">
        <v>258</v>
      </c>
      <c r="C128" t="s">
        <v>547</v>
      </c>
      <c r="G128" t="s">
        <v>579</v>
      </c>
      <c r="H128" t="s">
        <v>529</v>
      </c>
      <c r="I128" s="1">
        <v>41960</v>
      </c>
      <c r="J128">
        <v>1</v>
      </c>
      <c r="K128" t="s">
        <v>259</v>
      </c>
      <c r="L128">
        <f t="shared" si="1"/>
        <v>260.74999999999994</v>
      </c>
    </row>
    <row r="129" spans="1:12" x14ac:dyDescent="0.2">
      <c r="A129">
        <v>129</v>
      </c>
      <c r="B129" t="s">
        <v>260</v>
      </c>
      <c r="C129" t="s">
        <v>547</v>
      </c>
      <c r="D129" t="s">
        <v>261</v>
      </c>
      <c r="G129" t="s">
        <v>579</v>
      </c>
      <c r="H129" t="s">
        <v>529</v>
      </c>
      <c r="I129" s="1">
        <v>41962</v>
      </c>
      <c r="J129">
        <v>3</v>
      </c>
      <c r="K129" t="s">
        <v>262</v>
      </c>
      <c r="L129">
        <f t="shared" si="1"/>
        <v>263.74999999999994</v>
      </c>
    </row>
    <row r="130" spans="1:12" x14ac:dyDescent="0.2">
      <c r="A130">
        <v>130</v>
      </c>
      <c r="B130" t="s">
        <v>263</v>
      </c>
      <c r="C130" t="s">
        <v>547</v>
      </c>
      <c r="G130" t="s">
        <v>579</v>
      </c>
      <c r="H130" t="s">
        <v>530</v>
      </c>
      <c r="I130" s="1">
        <v>41967</v>
      </c>
      <c r="J130">
        <v>1</v>
      </c>
      <c r="K130" t="s">
        <v>264</v>
      </c>
      <c r="L130">
        <f t="shared" si="1"/>
        <v>264.74999999999994</v>
      </c>
    </row>
    <row r="131" spans="1:12" x14ac:dyDescent="0.2">
      <c r="A131">
        <v>131</v>
      </c>
      <c r="B131" t="s">
        <v>265</v>
      </c>
      <c r="C131" t="s">
        <v>547</v>
      </c>
      <c r="D131" t="s">
        <v>266</v>
      </c>
      <c r="G131" t="s">
        <v>579</v>
      </c>
      <c r="H131" t="s">
        <v>529</v>
      </c>
      <c r="I131" s="1">
        <v>41968</v>
      </c>
      <c r="J131">
        <v>3</v>
      </c>
      <c r="K131" t="s">
        <v>267</v>
      </c>
      <c r="L131">
        <f t="shared" si="1"/>
        <v>267.74999999999994</v>
      </c>
    </row>
    <row r="132" spans="1:12" x14ac:dyDescent="0.2">
      <c r="A132">
        <v>132</v>
      </c>
      <c r="B132" t="s">
        <v>268</v>
      </c>
      <c r="C132" t="s">
        <v>547</v>
      </c>
      <c r="D132" t="s">
        <v>266</v>
      </c>
      <c r="G132" t="s">
        <v>579</v>
      </c>
      <c r="H132" t="s">
        <v>529</v>
      </c>
      <c r="I132" s="1">
        <v>41969</v>
      </c>
      <c r="J132">
        <v>1</v>
      </c>
      <c r="K132" t="s">
        <v>269</v>
      </c>
      <c r="L132">
        <f t="shared" ref="L132:L195" si="2">SUM(L131+J132)</f>
        <v>268.74999999999994</v>
      </c>
    </row>
    <row r="133" spans="1:12" x14ac:dyDescent="0.2">
      <c r="A133">
        <v>133</v>
      </c>
      <c r="B133" t="s">
        <v>270</v>
      </c>
      <c r="C133" t="s">
        <v>547</v>
      </c>
      <c r="D133" t="s">
        <v>271</v>
      </c>
      <c r="G133" t="s">
        <v>579</v>
      </c>
      <c r="H133" t="s">
        <v>529</v>
      </c>
      <c r="I133" s="1">
        <v>41975</v>
      </c>
      <c r="J133">
        <v>1.5</v>
      </c>
      <c r="K133" t="s">
        <v>272</v>
      </c>
      <c r="L133">
        <f t="shared" si="2"/>
        <v>270.24999999999994</v>
      </c>
    </row>
    <row r="134" spans="1:12" x14ac:dyDescent="0.2">
      <c r="A134">
        <v>134</v>
      </c>
      <c r="B134" t="s">
        <v>273</v>
      </c>
      <c r="C134" t="s">
        <v>547</v>
      </c>
      <c r="D134" t="s">
        <v>271</v>
      </c>
      <c r="G134" t="s">
        <v>580</v>
      </c>
      <c r="H134" t="s">
        <v>529</v>
      </c>
      <c r="I134" s="1">
        <v>41975</v>
      </c>
      <c r="J134">
        <v>2.5</v>
      </c>
      <c r="K134" t="s">
        <v>274</v>
      </c>
      <c r="L134">
        <f t="shared" si="2"/>
        <v>272.74999999999994</v>
      </c>
    </row>
    <row r="135" spans="1:12" x14ac:dyDescent="0.2">
      <c r="A135">
        <v>135</v>
      </c>
      <c r="B135" t="s">
        <v>275</v>
      </c>
      <c r="C135" t="s">
        <v>547</v>
      </c>
      <c r="D135" t="s">
        <v>271</v>
      </c>
      <c r="G135" t="s">
        <v>580</v>
      </c>
      <c r="H135" t="s">
        <v>529</v>
      </c>
      <c r="I135" s="1">
        <v>41976</v>
      </c>
      <c r="J135">
        <v>1</v>
      </c>
      <c r="K135" t="s">
        <v>276</v>
      </c>
      <c r="L135">
        <f t="shared" si="2"/>
        <v>273.74999999999994</v>
      </c>
    </row>
    <row r="136" spans="1:12" x14ac:dyDescent="0.2">
      <c r="A136">
        <v>136</v>
      </c>
      <c r="B136" t="s">
        <v>277</v>
      </c>
      <c r="C136" t="s">
        <v>547</v>
      </c>
      <c r="D136" t="s">
        <v>278</v>
      </c>
      <c r="G136" t="s">
        <v>580</v>
      </c>
      <c r="H136" t="s">
        <v>529</v>
      </c>
      <c r="I136" s="1">
        <v>41981</v>
      </c>
      <c r="J136">
        <v>2.5</v>
      </c>
      <c r="K136" t="s">
        <v>279</v>
      </c>
      <c r="L136">
        <f t="shared" si="2"/>
        <v>276.24999999999994</v>
      </c>
    </row>
    <row r="137" spans="1:12" x14ac:dyDescent="0.2">
      <c r="A137">
        <v>137</v>
      </c>
      <c r="B137" t="s">
        <v>280</v>
      </c>
      <c r="C137" t="s">
        <v>547</v>
      </c>
      <c r="G137" t="s">
        <v>580</v>
      </c>
      <c r="H137" t="s">
        <v>529</v>
      </c>
      <c r="I137" s="1">
        <v>42016</v>
      </c>
      <c r="J137">
        <v>1</v>
      </c>
      <c r="K137" t="s">
        <v>281</v>
      </c>
      <c r="L137">
        <f t="shared" si="2"/>
        <v>277.24999999999994</v>
      </c>
    </row>
    <row r="138" spans="1:12" x14ac:dyDescent="0.2">
      <c r="A138">
        <v>138</v>
      </c>
      <c r="B138" t="s">
        <v>282</v>
      </c>
      <c r="C138" t="s">
        <v>547</v>
      </c>
      <c r="G138" t="s">
        <v>580</v>
      </c>
      <c r="H138" t="s">
        <v>529</v>
      </c>
      <c r="I138" s="1">
        <v>42033</v>
      </c>
      <c r="J138">
        <v>2</v>
      </c>
      <c r="K138" t="s">
        <v>283</v>
      </c>
      <c r="L138">
        <f t="shared" si="2"/>
        <v>279.24999999999994</v>
      </c>
    </row>
    <row r="139" spans="1:12" x14ac:dyDescent="0.2">
      <c r="A139">
        <v>139</v>
      </c>
      <c r="B139" t="s">
        <v>284</v>
      </c>
      <c r="C139" t="s">
        <v>547</v>
      </c>
      <c r="D139" t="s">
        <v>278</v>
      </c>
      <c r="G139" t="s">
        <v>580</v>
      </c>
      <c r="H139" t="s">
        <v>529</v>
      </c>
      <c r="I139" s="1">
        <v>42036</v>
      </c>
      <c r="J139">
        <v>2</v>
      </c>
      <c r="K139" t="s">
        <v>551</v>
      </c>
      <c r="L139">
        <f t="shared" si="2"/>
        <v>281.24999999999994</v>
      </c>
    </row>
    <row r="140" spans="1:12" x14ac:dyDescent="0.2">
      <c r="A140">
        <v>140</v>
      </c>
      <c r="B140" t="s">
        <v>285</v>
      </c>
      <c r="C140" t="s">
        <v>547</v>
      </c>
      <c r="G140" t="s">
        <v>580</v>
      </c>
      <c r="H140" t="s">
        <v>529</v>
      </c>
      <c r="I140" s="1">
        <v>42039</v>
      </c>
      <c r="J140">
        <v>4</v>
      </c>
      <c r="K140" t="s">
        <v>286</v>
      </c>
      <c r="L140">
        <f t="shared" si="2"/>
        <v>285.24999999999994</v>
      </c>
    </row>
    <row r="141" spans="1:12" x14ac:dyDescent="0.2">
      <c r="A141">
        <v>143</v>
      </c>
      <c r="B141" t="s">
        <v>292</v>
      </c>
      <c r="C141" t="s">
        <v>547</v>
      </c>
      <c r="G141" t="s">
        <v>580</v>
      </c>
      <c r="H141" t="s">
        <v>529</v>
      </c>
      <c r="I141" s="1">
        <v>42040</v>
      </c>
      <c r="J141">
        <v>6.5</v>
      </c>
      <c r="K141" t="s">
        <v>293</v>
      </c>
      <c r="L141">
        <f t="shared" si="2"/>
        <v>291.74999999999994</v>
      </c>
    </row>
    <row r="142" spans="1:12" x14ac:dyDescent="0.2">
      <c r="A142">
        <v>144</v>
      </c>
      <c r="B142" t="s">
        <v>294</v>
      </c>
      <c r="C142" t="s">
        <v>547</v>
      </c>
      <c r="G142" t="s">
        <v>580</v>
      </c>
      <c r="H142" t="s">
        <v>529</v>
      </c>
      <c r="I142" s="1">
        <v>42041</v>
      </c>
      <c r="J142">
        <v>2</v>
      </c>
      <c r="K142" t="s">
        <v>295</v>
      </c>
      <c r="L142">
        <f t="shared" si="2"/>
        <v>293.74999999999994</v>
      </c>
    </row>
    <row r="143" spans="1:12" x14ac:dyDescent="0.2">
      <c r="A143">
        <v>145</v>
      </c>
      <c r="B143" t="s">
        <v>296</v>
      </c>
      <c r="C143" t="s">
        <v>547</v>
      </c>
      <c r="G143" t="s">
        <v>580</v>
      </c>
      <c r="H143" t="s">
        <v>529</v>
      </c>
      <c r="I143" s="1">
        <v>42043</v>
      </c>
      <c r="J143">
        <v>2</v>
      </c>
      <c r="K143" t="s">
        <v>297</v>
      </c>
      <c r="L143">
        <f t="shared" si="2"/>
        <v>295.74999999999994</v>
      </c>
    </row>
    <row r="144" spans="1:12" x14ac:dyDescent="0.2">
      <c r="A144">
        <v>146</v>
      </c>
      <c r="B144" t="s">
        <v>298</v>
      </c>
      <c r="C144" t="s">
        <v>547</v>
      </c>
      <c r="G144" t="s">
        <v>580</v>
      </c>
      <c r="H144" t="s">
        <v>529</v>
      </c>
      <c r="I144" s="1">
        <v>42045</v>
      </c>
      <c r="J144">
        <v>2</v>
      </c>
      <c r="K144" t="s">
        <v>299</v>
      </c>
      <c r="L144">
        <f t="shared" si="2"/>
        <v>297.74999999999994</v>
      </c>
    </row>
    <row r="145" spans="1:12" x14ac:dyDescent="0.2">
      <c r="A145">
        <v>142</v>
      </c>
      <c r="B145" t="s">
        <v>290</v>
      </c>
      <c r="C145" t="s">
        <v>547</v>
      </c>
      <c r="G145" t="s">
        <v>580</v>
      </c>
      <c r="H145" t="s">
        <v>529</v>
      </c>
      <c r="I145" s="1">
        <v>42047</v>
      </c>
      <c r="J145">
        <v>1</v>
      </c>
      <c r="K145" t="s">
        <v>291</v>
      </c>
      <c r="L145">
        <f t="shared" si="2"/>
        <v>298.74999999999994</v>
      </c>
    </row>
    <row r="146" spans="1:12" x14ac:dyDescent="0.2">
      <c r="A146">
        <v>147</v>
      </c>
      <c r="B146" t="s">
        <v>300</v>
      </c>
      <c r="C146" t="s">
        <v>547</v>
      </c>
      <c r="G146" t="s">
        <v>579</v>
      </c>
      <c r="H146" t="s">
        <v>529</v>
      </c>
      <c r="I146" s="1">
        <v>42063</v>
      </c>
      <c r="J146">
        <v>2</v>
      </c>
      <c r="K146" t="s">
        <v>301</v>
      </c>
      <c r="L146">
        <f t="shared" si="2"/>
        <v>300.74999999999994</v>
      </c>
    </row>
    <row r="147" spans="1:12" x14ac:dyDescent="0.2">
      <c r="A147">
        <v>141</v>
      </c>
      <c r="B147" t="s">
        <v>287</v>
      </c>
      <c r="C147" t="s">
        <v>547</v>
      </c>
      <c r="D147" t="s">
        <v>288</v>
      </c>
      <c r="G147" t="s">
        <v>580</v>
      </c>
      <c r="H147" t="s">
        <v>529</v>
      </c>
      <c r="I147" s="1">
        <v>42065</v>
      </c>
      <c r="J147">
        <v>3</v>
      </c>
      <c r="K147" t="s">
        <v>289</v>
      </c>
      <c r="L147">
        <f t="shared" si="2"/>
        <v>303.74999999999994</v>
      </c>
    </row>
    <row r="148" spans="1:12" x14ac:dyDescent="0.2">
      <c r="A148">
        <v>148</v>
      </c>
      <c r="B148" t="s">
        <v>302</v>
      </c>
      <c r="C148" t="s">
        <v>547</v>
      </c>
      <c r="D148" t="s">
        <v>303</v>
      </c>
      <c r="G148" t="s">
        <v>580</v>
      </c>
      <c r="H148" t="s">
        <v>529</v>
      </c>
      <c r="I148" s="1">
        <v>42081</v>
      </c>
      <c r="J148">
        <v>3.5</v>
      </c>
      <c r="K148" t="s">
        <v>304</v>
      </c>
      <c r="L148">
        <f t="shared" si="2"/>
        <v>307.24999999999994</v>
      </c>
    </row>
    <row r="149" spans="1:12" x14ac:dyDescent="0.2">
      <c r="A149">
        <v>149</v>
      </c>
      <c r="B149" t="s">
        <v>305</v>
      </c>
      <c r="C149" t="s">
        <v>547</v>
      </c>
      <c r="D149" t="s">
        <v>306</v>
      </c>
      <c r="G149" t="s">
        <v>580</v>
      </c>
      <c r="H149" t="s">
        <v>529</v>
      </c>
      <c r="I149" s="1">
        <v>42088</v>
      </c>
      <c r="J149">
        <v>2</v>
      </c>
      <c r="K149" t="s">
        <v>307</v>
      </c>
      <c r="L149">
        <f t="shared" si="2"/>
        <v>309.24999999999994</v>
      </c>
    </row>
    <row r="150" spans="1:12" x14ac:dyDescent="0.2">
      <c r="A150">
        <v>150</v>
      </c>
      <c r="B150" t="s">
        <v>308</v>
      </c>
      <c r="C150" t="s">
        <v>547</v>
      </c>
      <c r="D150" t="s">
        <v>306</v>
      </c>
      <c r="G150" t="s">
        <v>580</v>
      </c>
      <c r="H150" t="s">
        <v>529</v>
      </c>
      <c r="I150" s="1">
        <v>42089</v>
      </c>
      <c r="J150">
        <v>2.5</v>
      </c>
      <c r="K150" t="s">
        <v>309</v>
      </c>
      <c r="L150">
        <f t="shared" si="2"/>
        <v>311.74999999999994</v>
      </c>
    </row>
    <row r="151" spans="1:12" x14ac:dyDescent="0.2">
      <c r="A151">
        <v>151</v>
      </c>
      <c r="B151" t="s">
        <v>310</v>
      </c>
      <c r="C151" t="s">
        <v>547</v>
      </c>
      <c r="D151" t="s">
        <v>311</v>
      </c>
      <c r="G151" t="s">
        <v>580</v>
      </c>
      <c r="H151" t="s">
        <v>529</v>
      </c>
      <c r="I151" s="1">
        <v>42095</v>
      </c>
      <c r="J151">
        <v>1</v>
      </c>
      <c r="K151" t="s">
        <v>312</v>
      </c>
      <c r="L151">
        <f t="shared" si="2"/>
        <v>312.74999999999994</v>
      </c>
    </row>
    <row r="152" spans="1:12" x14ac:dyDescent="0.2">
      <c r="A152">
        <v>152</v>
      </c>
      <c r="B152" t="s">
        <v>313</v>
      </c>
      <c r="C152" t="s">
        <v>547</v>
      </c>
      <c r="D152" t="s">
        <v>306</v>
      </c>
      <c r="G152" t="s">
        <v>580</v>
      </c>
      <c r="H152" t="s">
        <v>529</v>
      </c>
      <c r="I152" s="1">
        <v>42100</v>
      </c>
      <c r="J152">
        <v>0.5</v>
      </c>
      <c r="K152" t="s">
        <v>314</v>
      </c>
      <c r="L152">
        <f t="shared" si="2"/>
        <v>313.24999999999994</v>
      </c>
    </row>
    <row r="153" spans="1:12" x14ac:dyDescent="0.2">
      <c r="A153">
        <v>153</v>
      </c>
      <c r="B153" t="s">
        <v>315</v>
      </c>
      <c r="C153" t="s">
        <v>547</v>
      </c>
      <c r="D153" t="s">
        <v>306</v>
      </c>
      <c r="G153" t="s">
        <v>580</v>
      </c>
      <c r="H153" t="s">
        <v>529</v>
      </c>
      <c r="I153" s="1">
        <v>42101</v>
      </c>
      <c r="J153">
        <v>1.5</v>
      </c>
      <c r="K153" t="s">
        <v>316</v>
      </c>
      <c r="L153">
        <f t="shared" si="2"/>
        <v>314.74999999999994</v>
      </c>
    </row>
    <row r="154" spans="1:12" x14ac:dyDescent="0.2">
      <c r="A154">
        <v>154</v>
      </c>
      <c r="B154" t="s">
        <v>317</v>
      </c>
      <c r="C154" t="s">
        <v>547</v>
      </c>
      <c r="D154" t="s">
        <v>318</v>
      </c>
      <c r="G154" t="s">
        <v>580</v>
      </c>
      <c r="H154" t="s">
        <v>529</v>
      </c>
      <c r="I154" s="1">
        <v>42103</v>
      </c>
      <c r="J154">
        <v>4</v>
      </c>
      <c r="K154" t="s">
        <v>319</v>
      </c>
      <c r="L154">
        <f t="shared" si="2"/>
        <v>318.74999999999994</v>
      </c>
    </row>
    <row r="155" spans="1:12" x14ac:dyDescent="0.2">
      <c r="A155">
        <v>155</v>
      </c>
      <c r="B155" t="s">
        <v>320</v>
      </c>
      <c r="C155" t="s">
        <v>547</v>
      </c>
      <c r="D155" t="s">
        <v>321</v>
      </c>
      <c r="G155" t="s">
        <v>580</v>
      </c>
      <c r="H155" t="s">
        <v>529</v>
      </c>
      <c r="I155" s="1">
        <v>42109</v>
      </c>
      <c r="J155">
        <v>2</v>
      </c>
      <c r="K155" t="s">
        <v>322</v>
      </c>
      <c r="L155">
        <f t="shared" si="2"/>
        <v>320.74999999999994</v>
      </c>
    </row>
    <row r="156" spans="1:12" x14ac:dyDescent="0.2">
      <c r="A156">
        <v>156</v>
      </c>
      <c r="B156" t="s">
        <v>323</v>
      </c>
      <c r="C156" t="s">
        <v>547</v>
      </c>
      <c r="G156" t="s">
        <v>580</v>
      </c>
      <c r="H156" t="s">
        <v>529</v>
      </c>
      <c r="I156" s="1">
        <v>42112</v>
      </c>
      <c r="J156">
        <v>1.5</v>
      </c>
      <c r="K156" t="s">
        <v>324</v>
      </c>
      <c r="L156">
        <f t="shared" si="2"/>
        <v>322.24999999999994</v>
      </c>
    </row>
    <row r="157" spans="1:12" x14ac:dyDescent="0.2">
      <c r="A157">
        <v>157</v>
      </c>
      <c r="B157" t="s">
        <v>325</v>
      </c>
      <c r="C157" t="s">
        <v>547</v>
      </c>
      <c r="D157" t="s">
        <v>326</v>
      </c>
      <c r="G157" t="s">
        <v>580</v>
      </c>
      <c r="H157" t="s">
        <v>529</v>
      </c>
      <c r="I157" s="1">
        <v>42114</v>
      </c>
      <c r="J157">
        <v>3</v>
      </c>
      <c r="K157" t="s">
        <v>327</v>
      </c>
      <c r="L157">
        <f t="shared" si="2"/>
        <v>325.24999999999994</v>
      </c>
    </row>
    <row r="158" spans="1:12" x14ac:dyDescent="0.2">
      <c r="A158">
        <v>158</v>
      </c>
      <c r="B158" t="s">
        <v>328</v>
      </c>
      <c r="C158" t="s">
        <v>547</v>
      </c>
      <c r="G158" t="s">
        <v>579</v>
      </c>
      <c r="H158" t="s">
        <v>529</v>
      </c>
      <c r="I158" s="1">
        <v>42296</v>
      </c>
      <c r="J158">
        <v>1.5</v>
      </c>
      <c r="K158" t="s">
        <v>329</v>
      </c>
      <c r="L158">
        <f t="shared" si="2"/>
        <v>326.74999999999994</v>
      </c>
    </row>
    <row r="159" spans="1:12" x14ac:dyDescent="0.2">
      <c r="A159">
        <v>159</v>
      </c>
      <c r="B159" t="s">
        <v>330</v>
      </c>
      <c r="C159" t="s">
        <v>547</v>
      </c>
      <c r="G159" t="s">
        <v>579</v>
      </c>
      <c r="H159" t="s">
        <v>529</v>
      </c>
      <c r="I159" s="1">
        <v>42297</v>
      </c>
      <c r="J159">
        <v>4</v>
      </c>
      <c r="K159" t="s">
        <v>331</v>
      </c>
      <c r="L159">
        <f t="shared" si="2"/>
        <v>330.74999999999994</v>
      </c>
    </row>
    <row r="160" spans="1:12" x14ac:dyDescent="0.2">
      <c r="A160">
        <v>160</v>
      </c>
      <c r="B160" t="s">
        <v>332</v>
      </c>
      <c r="C160" t="s">
        <v>547</v>
      </c>
      <c r="G160" t="s">
        <v>579</v>
      </c>
      <c r="H160" t="s">
        <v>529</v>
      </c>
      <c r="I160" s="1">
        <v>42298</v>
      </c>
      <c r="J160">
        <v>0.5</v>
      </c>
      <c r="K160" t="s">
        <v>333</v>
      </c>
      <c r="L160">
        <f t="shared" si="2"/>
        <v>331.24999999999994</v>
      </c>
    </row>
    <row r="161" spans="1:12" x14ac:dyDescent="0.2">
      <c r="A161">
        <v>161</v>
      </c>
      <c r="B161" t="s">
        <v>334</v>
      </c>
      <c r="C161" t="s">
        <v>547</v>
      </c>
      <c r="G161" t="s">
        <v>579</v>
      </c>
      <c r="H161" t="s">
        <v>529</v>
      </c>
      <c r="I161" s="1">
        <v>42317</v>
      </c>
      <c r="J161">
        <v>1.5</v>
      </c>
      <c r="K161" t="s">
        <v>335</v>
      </c>
      <c r="L161">
        <f t="shared" si="2"/>
        <v>332.74999999999994</v>
      </c>
    </row>
    <row r="162" spans="1:12" x14ac:dyDescent="0.2">
      <c r="A162">
        <v>162</v>
      </c>
      <c r="B162" t="s">
        <v>336</v>
      </c>
      <c r="C162" t="s">
        <v>547</v>
      </c>
      <c r="D162" t="s">
        <v>337</v>
      </c>
      <c r="G162" t="s">
        <v>579</v>
      </c>
      <c r="H162" t="s">
        <v>529</v>
      </c>
      <c r="I162" s="1">
        <v>42319</v>
      </c>
      <c r="J162">
        <v>2.75</v>
      </c>
      <c r="K162" t="s">
        <v>338</v>
      </c>
      <c r="L162">
        <f t="shared" si="2"/>
        <v>335.49999999999994</v>
      </c>
    </row>
    <row r="163" spans="1:12" x14ac:dyDescent="0.2">
      <c r="A163">
        <v>163</v>
      </c>
      <c r="B163" t="s">
        <v>339</v>
      </c>
      <c r="C163" t="s">
        <v>547</v>
      </c>
      <c r="D163" t="s">
        <v>340</v>
      </c>
      <c r="G163" t="s">
        <v>579</v>
      </c>
      <c r="H163" t="s">
        <v>529</v>
      </c>
      <c r="I163" s="1">
        <v>42320</v>
      </c>
      <c r="J163">
        <v>3.25</v>
      </c>
      <c r="K163" t="s">
        <v>341</v>
      </c>
      <c r="L163">
        <f t="shared" si="2"/>
        <v>338.74999999999994</v>
      </c>
    </row>
    <row r="164" spans="1:12" x14ac:dyDescent="0.2">
      <c r="A164">
        <v>164</v>
      </c>
      <c r="B164" t="s">
        <v>342</v>
      </c>
      <c r="C164" t="s">
        <v>547</v>
      </c>
      <c r="D164" t="s">
        <v>343</v>
      </c>
      <c r="G164" t="s">
        <v>579</v>
      </c>
      <c r="H164" t="s">
        <v>529</v>
      </c>
      <c r="I164" s="1">
        <v>42321</v>
      </c>
      <c r="J164">
        <v>3.75</v>
      </c>
      <c r="K164" t="s">
        <v>344</v>
      </c>
      <c r="L164">
        <f t="shared" si="2"/>
        <v>342.49999999999994</v>
      </c>
    </row>
    <row r="165" spans="1:12" x14ac:dyDescent="0.2">
      <c r="A165">
        <v>165</v>
      </c>
      <c r="B165" t="s">
        <v>345</v>
      </c>
      <c r="C165" t="s">
        <v>547</v>
      </c>
      <c r="D165" t="s">
        <v>346</v>
      </c>
      <c r="G165" t="s">
        <v>579</v>
      </c>
      <c r="H165" t="s">
        <v>529</v>
      </c>
      <c r="I165" s="1">
        <v>42322</v>
      </c>
      <c r="J165">
        <v>1.5</v>
      </c>
      <c r="K165" t="s">
        <v>347</v>
      </c>
      <c r="L165">
        <f t="shared" si="2"/>
        <v>343.99999999999994</v>
      </c>
    </row>
    <row r="166" spans="1:12" x14ac:dyDescent="0.2">
      <c r="A166">
        <v>166</v>
      </c>
      <c r="B166" t="s">
        <v>348</v>
      </c>
      <c r="C166" t="s">
        <v>547</v>
      </c>
      <c r="G166" t="s">
        <v>579</v>
      </c>
      <c r="H166" t="s">
        <v>529</v>
      </c>
      <c r="I166" s="1">
        <v>42325</v>
      </c>
      <c r="J166">
        <v>3</v>
      </c>
      <c r="K166" t="s">
        <v>349</v>
      </c>
      <c r="L166">
        <f t="shared" si="2"/>
        <v>346.99999999999994</v>
      </c>
    </row>
    <row r="167" spans="1:12" x14ac:dyDescent="0.2">
      <c r="A167">
        <v>171</v>
      </c>
      <c r="B167" t="s">
        <v>356</v>
      </c>
      <c r="C167" t="s">
        <v>547</v>
      </c>
      <c r="D167" t="s">
        <v>357</v>
      </c>
      <c r="G167" t="s">
        <v>581</v>
      </c>
      <c r="H167" t="s">
        <v>529</v>
      </c>
      <c r="I167" s="1">
        <v>42334</v>
      </c>
      <c r="J167">
        <v>1.5</v>
      </c>
      <c r="K167" t="s">
        <v>358</v>
      </c>
      <c r="L167">
        <f t="shared" si="2"/>
        <v>348.49999999999994</v>
      </c>
    </row>
    <row r="168" spans="1:12" x14ac:dyDescent="0.2">
      <c r="A168">
        <v>172</v>
      </c>
      <c r="B168" t="s">
        <v>356</v>
      </c>
      <c r="C168" t="s">
        <v>547</v>
      </c>
      <c r="D168" t="s">
        <v>357</v>
      </c>
      <c r="G168" t="s">
        <v>581</v>
      </c>
      <c r="H168" t="s">
        <v>529</v>
      </c>
      <c r="I168" s="1">
        <v>42334</v>
      </c>
      <c r="J168">
        <v>1.5</v>
      </c>
      <c r="K168" t="s">
        <v>359</v>
      </c>
      <c r="L168">
        <f t="shared" si="2"/>
        <v>349.99999999999994</v>
      </c>
    </row>
    <row r="169" spans="1:12" x14ac:dyDescent="0.2">
      <c r="A169">
        <v>168</v>
      </c>
      <c r="B169" t="s">
        <v>350</v>
      </c>
      <c r="C169" t="s">
        <v>547</v>
      </c>
      <c r="G169" t="s">
        <v>579</v>
      </c>
      <c r="H169" t="s">
        <v>529</v>
      </c>
      <c r="I169" s="1">
        <v>42345</v>
      </c>
      <c r="J169">
        <v>1.5</v>
      </c>
      <c r="K169" t="s">
        <v>351</v>
      </c>
      <c r="L169">
        <f t="shared" si="2"/>
        <v>351.49999999999994</v>
      </c>
    </row>
    <row r="170" spans="1:12" x14ac:dyDescent="0.2">
      <c r="A170">
        <v>169</v>
      </c>
      <c r="B170" t="s">
        <v>352</v>
      </c>
      <c r="C170" t="s">
        <v>547</v>
      </c>
      <c r="D170" t="s">
        <v>340</v>
      </c>
      <c r="G170" t="s">
        <v>579</v>
      </c>
      <c r="H170" t="s">
        <v>529</v>
      </c>
      <c r="I170" s="1">
        <v>42346</v>
      </c>
      <c r="J170">
        <v>2.5</v>
      </c>
      <c r="K170" t="s">
        <v>353</v>
      </c>
      <c r="L170">
        <f t="shared" si="2"/>
        <v>353.99999999999994</v>
      </c>
    </row>
    <row r="171" spans="1:12" x14ac:dyDescent="0.2">
      <c r="A171">
        <v>170</v>
      </c>
      <c r="B171" t="s">
        <v>354</v>
      </c>
      <c r="C171" t="s">
        <v>547</v>
      </c>
      <c r="D171" t="s">
        <v>337</v>
      </c>
      <c r="G171" t="s">
        <v>579</v>
      </c>
      <c r="H171" t="s">
        <v>529</v>
      </c>
      <c r="I171" s="1">
        <v>42352</v>
      </c>
      <c r="J171">
        <v>2</v>
      </c>
      <c r="K171" t="s">
        <v>355</v>
      </c>
      <c r="L171">
        <f t="shared" si="2"/>
        <v>355.99999999999994</v>
      </c>
    </row>
    <row r="172" spans="1:12" x14ac:dyDescent="0.2">
      <c r="A172">
        <v>173</v>
      </c>
      <c r="B172" t="s">
        <v>360</v>
      </c>
      <c r="C172" t="s">
        <v>547</v>
      </c>
      <c r="H172" t="s">
        <v>530</v>
      </c>
      <c r="I172" s="1">
        <v>42354</v>
      </c>
      <c r="J172">
        <v>1</v>
      </c>
      <c r="K172" t="s">
        <v>361</v>
      </c>
      <c r="L172">
        <f t="shared" si="2"/>
        <v>356.99999999999994</v>
      </c>
    </row>
    <row r="173" spans="1:12" x14ac:dyDescent="0.2">
      <c r="A173">
        <v>176</v>
      </c>
      <c r="B173" t="s">
        <v>367</v>
      </c>
      <c r="C173" t="s">
        <v>547</v>
      </c>
      <c r="D173" t="s">
        <v>357</v>
      </c>
      <c r="G173" s="3" t="s">
        <v>581</v>
      </c>
      <c r="H173" t="s">
        <v>529</v>
      </c>
      <c r="I173" s="1">
        <v>42357</v>
      </c>
      <c r="J173">
        <v>1</v>
      </c>
      <c r="K173" t="s">
        <v>368</v>
      </c>
      <c r="L173">
        <f t="shared" si="2"/>
        <v>357.99999999999994</v>
      </c>
    </row>
    <row r="174" spans="1:12" x14ac:dyDescent="0.2">
      <c r="A174">
        <v>177</v>
      </c>
      <c r="B174" t="s">
        <v>367</v>
      </c>
      <c r="C174" t="s">
        <v>547</v>
      </c>
      <c r="D174" t="s">
        <v>357</v>
      </c>
      <c r="G174" t="s">
        <v>581</v>
      </c>
      <c r="H174" t="s">
        <v>529</v>
      </c>
      <c r="I174" s="1">
        <v>42357</v>
      </c>
      <c r="J174">
        <v>1</v>
      </c>
      <c r="K174" t="s">
        <v>369</v>
      </c>
      <c r="L174">
        <f t="shared" si="2"/>
        <v>358.99999999999994</v>
      </c>
    </row>
    <row r="175" spans="1:12" x14ac:dyDescent="0.2">
      <c r="A175">
        <v>174</v>
      </c>
      <c r="B175" t="s">
        <v>362</v>
      </c>
      <c r="C175" t="s">
        <v>547</v>
      </c>
      <c r="G175" t="s">
        <v>579</v>
      </c>
      <c r="H175" t="s">
        <v>529</v>
      </c>
      <c r="I175" s="1">
        <v>42361</v>
      </c>
      <c r="J175">
        <v>1</v>
      </c>
      <c r="K175" t="s">
        <v>363</v>
      </c>
      <c r="L175">
        <f t="shared" si="2"/>
        <v>359.99999999999994</v>
      </c>
    </row>
    <row r="176" spans="1:12" x14ac:dyDescent="0.2">
      <c r="A176">
        <v>178</v>
      </c>
      <c r="B176" t="s">
        <v>370</v>
      </c>
      <c r="C176" t="s">
        <v>547</v>
      </c>
      <c r="G176" t="s">
        <v>581</v>
      </c>
      <c r="H176" t="s">
        <v>529</v>
      </c>
      <c r="I176" s="1">
        <v>42379</v>
      </c>
      <c r="J176">
        <v>0.5</v>
      </c>
      <c r="K176" t="s">
        <v>371</v>
      </c>
      <c r="L176">
        <f t="shared" si="2"/>
        <v>360.49999999999994</v>
      </c>
    </row>
    <row r="177" spans="1:12" x14ac:dyDescent="0.2">
      <c r="A177">
        <v>179</v>
      </c>
      <c r="B177" t="s">
        <v>370</v>
      </c>
      <c r="C177" t="s">
        <v>547</v>
      </c>
      <c r="G177" t="s">
        <v>581</v>
      </c>
      <c r="H177" t="s">
        <v>529</v>
      </c>
      <c r="I177" s="1">
        <v>42379</v>
      </c>
      <c r="J177">
        <v>0.5</v>
      </c>
      <c r="K177" t="s">
        <v>372</v>
      </c>
      <c r="L177">
        <f t="shared" si="2"/>
        <v>360.99999999999994</v>
      </c>
    </row>
    <row r="178" spans="1:12" x14ac:dyDescent="0.2">
      <c r="A178">
        <v>175</v>
      </c>
      <c r="B178" t="s">
        <v>364</v>
      </c>
      <c r="C178" t="s">
        <v>547</v>
      </c>
      <c r="D178" t="s">
        <v>365</v>
      </c>
      <c r="G178" s="3" t="s">
        <v>579</v>
      </c>
      <c r="H178" t="s">
        <v>529</v>
      </c>
      <c r="I178" s="1">
        <v>42381</v>
      </c>
      <c r="J178">
        <v>0.5</v>
      </c>
      <c r="K178" t="s">
        <v>366</v>
      </c>
      <c r="L178">
        <f t="shared" si="2"/>
        <v>361.49999999999994</v>
      </c>
    </row>
    <row r="179" spans="1:12" x14ac:dyDescent="0.2">
      <c r="A179">
        <v>180</v>
      </c>
      <c r="B179" t="s">
        <v>373</v>
      </c>
      <c r="C179" t="s">
        <v>547</v>
      </c>
      <c r="D179" t="s">
        <v>365</v>
      </c>
      <c r="G179" s="3" t="s">
        <v>579</v>
      </c>
      <c r="H179" t="s">
        <v>529</v>
      </c>
      <c r="I179" s="1">
        <v>42382</v>
      </c>
      <c r="J179">
        <v>1</v>
      </c>
      <c r="K179" t="s">
        <v>374</v>
      </c>
      <c r="L179">
        <f t="shared" si="2"/>
        <v>362.49999999999994</v>
      </c>
    </row>
    <row r="180" spans="1:12" x14ac:dyDescent="0.2">
      <c r="A180">
        <v>181</v>
      </c>
      <c r="B180" t="s">
        <v>375</v>
      </c>
      <c r="C180" t="s">
        <v>547</v>
      </c>
      <c r="D180" t="s">
        <v>365</v>
      </c>
      <c r="G180" s="3" t="s">
        <v>579</v>
      </c>
      <c r="H180" t="s">
        <v>529</v>
      </c>
      <c r="I180" s="1">
        <v>42404</v>
      </c>
      <c r="J180">
        <v>0.5</v>
      </c>
      <c r="K180" t="s">
        <v>376</v>
      </c>
      <c r="L180">
        <f t="shared" si="2"/>
        <v>362.99999999999994</v>
      </c>
    </row>
    <row r="181" spans="1:12" x14ac:dyDescent="0.2">
      <c r="A181">
        <v>182</v>
      </c>
      <c r="B181" t="s">
        <v>377</v>
      </c>
      <c r="C181" t="s">
        <v>547</v>
      </c>
      <c r="D181" t="s">
        <v>365</v>
      </c>
      <c r="G181" s="3" t="s">
        <v>579</v>
      </c>
      <c r="H181" t="s">
        <v>529</v>
      </c>
      <c r="I181" s="1">
        <v>42405</v>
      </c>
      <c r="J181">
        <v>2.5</v>
      </c>
      <c r="K181" t="s">
        <v>378</v>
      </c>
      <c r="L181">
        <f t="shared" si="2"/>
        <v>365.49999999999994</v>
      </c>
    </row>
    <row r="182" spans="1:12" x14ac:dyDescent="0.2">
      <c r="A182">
        <v>183</v>
      </c>
      <c r="B182" t="s">
        <v>379</v>
      </c>
      <c r="C182" t="s">
        <v>547</v>
      </c>
      <c r="D182" t="s">
        <v>365</v>
      </c>
      <c r="G182" s="3" t="s">
        <v>579</v>
      </c>
      <c r="H182" t="s">
        <v>529</v>
      </c>
      <c r="I182" s="1">
        <v>42406</v>
      </c>
      <c r="J182">
        <v>2</v>
      </c>
      <c r="K182" t="s">
        <v>380</v>
      </c>
      <c r="L182">
        <f t="shared" si="2"/>
        <v>367.49999999999994</v>
      </c>
    </row>
    <row r="183" spans="1:12" x14ac:dyDescent="0.2">
      <c r="A183">
        <v>184</v>
      </c>
      <c r="B183" t="s">
        <v>381</v>
      </c>
      <c r="C183" t="s">
        <v>547</v>
      </c>
      <c r="D183" t="s">
        <v>382</v>
      </c>
      <c r="G183" s="3" t="s">
        <v>579</v>
      </c>
      <c r="H183" t="s">
        <v>529</v>
      </c>
      <c r="I183" s="1">
        <v>42407</v>
      </c>
      <c r="J183">
        <v>2</v>
      </c>
      <c r="K183" t="s">
        <v>383</v>
      </c>
      <c r="L183">
        <f t="shared" si="2"/>
        <v>369.49999999999994</v>
      </c>
    </row>
    <row r="184" spans="1:12" x14ac:dyDescent="0.2">
      <c r="A184">
        <v>185</v>
      </c>
      <c r="B184" t="s">
        <v>384</v>
      </c>
      <c r="C184" t="s">
        <v>547</v>
      </c>
      <c r="D184" t="s">
        <v>385</v>
      </c>
      <c r="G184" t="s">
        <v>582</v>
      </c>
      <c r="H184" t="s">
        <v>529</v>
      </c>
      <c r="I184" s="1">
        <v>42408</v>
      </c>
      <c r="J184">
        <v>2.5</v>
      </c>
      <c r="K184" t="s">
        <v>386</v>
      </c>
      <c r="L184">
        <f t="shared" si="2"/>
        <v>371.99999999999994</v>
      </c>
    </row>
    <row r="185" spans="1:12" x14ac:dyDescent="0.2">
      <c r="A185">
        <v>186</v>
      </c>
      <c r="B185" t="s">
        <v>387</v>
      </c>
      <c r="C185" t="s">
        <v>547</v>
      </c>
      <c r="D185" t="s">
        <v>225</v>
      </c>
      <c r="G185" t="s">
        <v>582</v>
      </c>
      <c r="H185" t="s">
        <v>529</v>
      </c>
      <c r="I185" s="1">
        <v>42409</v>
      </c>
      <c r="J185">
        <v>1</v>
      </c>
      <c r="K185" t="s">
        <v>388</v>
      </c>
      <c r="L185">
        <f t="shared" si="2"/>
        <v>372.99999999999994</v>
      </c>
    </row>
    <row r="186" spans="1:12" x14ac:dyDescent="0.2">
      <c r="A186">
        <v>187</v>
      </c>
      <c r="B186" t="s">
        <v>389</v>
      </c>
      <c r="C186" t="s">
        <v>547</v>
      </c>
      <c r="D186" t="s">
        <v>225</v>
      </c>
      <c r="G186" t="s">
        <v>582</v>
      </c>
      <c r="H186" t="s">
        <v>529</v>
      </c>
      <c r="I186" s="1">
        <v>42415</v>
      </c>
      <c r="J186">
        <v>4</v>
      </c>
      <c r="K186" t="s">
        <v>390</v>
      </c>
      <c r="L186">
        <f t="shared" si="2"/>
        <v>376.99999999999994</v>
      </c>
    </row>
    <row r="187" spans="1:12" x14ac:dyDescent="0.2">
      <c r="A187">
        <v>188</v>
      </c>
      <c r="B187" t="s">
        <v>391</v>
      </c>
      <c r="C187" t="s">
        <v>547</v>
      </c>
      <c r="D187" t="s">
        <v>225</v>
      </c>
      <c r="H187" t="s">
        <v>529</v>
      </c>
      <c r="I187" s="1">
        <v>42416</v>
      </c>
      <c r="J187">
        <v>2.5</v>
      </c>
      <c r="K187" t="s">
        <v>392</v>
      </c>
      <c r="L187">
        <f t="shared" si="2"/>
        <v>379.49999999999994</v>
      </c>
    </row>
    <row r="188" spans="1:12" x14ac:dyDescent="0.2">
      <c r="A188">
        <v>189</v>
      </c>
      <c r="B188" t="s">
        <v>393</v>
      </c>
      <c r="C188" t="s">
        <v>547</v>
      </c>
      <c r="D188" t="s">
        <v>225</v>
      </c>
      <c r="G188" t="s">
        <v>582</v>
      </c>
      <c r="H188" t="s">
        <v>529</v>
      </c>
      <c r="I188" s="1">
        <v>42431</v>
      </c>
      <c r="J188">
        <v>0.5</v>
      </c>
      <c r="K188" t="s">
        <v>394</v>
      </c>
      <c r="L188">
        <f t="shared" si="2"/>
        <v>379.99999999999994</v>
      </c>
    </row>
    <row r="189" spans="1:12" x14ac:dyDescent="0.2">
      <c r="A189">
        <v>190</v>
      </c>
      <c r="B189" t="s">
        <v>395</v>
      </c>
      <c r="C189" t="s">
        <v>547</v>
      </c>
      <c r="D189" t="s">
        <v>225</v>
      </c>
      <c r="G189" t="s">
        <v>582</v>
      </c>
      <c r="H189" t="s">
        <v>529</v>
      </c>
      <c r="I189" s="1">
        <v>42459</v>
      </c>
      <c r="J189">
        <v>1.5</v>
      </c>
      <c r="K189" t="s">
        <v>396</v>
      </c>
      <c r="L189">
        <f t="shared" si="2"/>
        <v>381.49999999999994</v>
      </c>
    </row>
    <row r="190" spans="1:12" x14ac:dyDescent="0.2">
      <c r="A190">
        <v>191</v>
      </c>
      <c r="B190" t="s">
        <v>397</v>
      </c>
      <c r="C190" t="s">
        <v>547</v>
      </c>
      <c r="D190" t="s">
        <v>346</v>
      </c>
      <c r="G190" t="s">
        <v>579</v>
      </c>
      <c r="H190" t="s">
        <v>529</v>
      </c>
      <c r="I190" s="1">
        <v>42459</v>
      </c>
      <c r="J190">
        <v>0.5</v>
      </c>
      <c r="K190" t="s">
        <v>398</v>
      </c>
      <c r="L190">
        <f t="shared" si="2"/>
        <v>381.99999999999994</v>
      </c>
    </row>
    <row r="191" spans="1:12" x14ac:dyDescent="0.2">
      <c r="A191">
        <v>192</v>
      </c>
      <c r="B191" t="s">
        <v>399</v>
      </c>
      <c r="C191" t="s">
        <v>547</v>
      </c>
      <c r="D191" t="s">
        <v>400</v>
      </c>
      <c r="G191" t="s">
        <v>579</v>
      </c>
      <c r="H191" t="s">
        <v>529</v>
      </c>
      <c r="I191" s="1">
        <v>42467</v>
      </c>
      <c r="J191">
        <v>2</v>
      </c>
      <c r="K191" t="s">
        <v>401</v>
      </c>
      <c r="L191">
        <f t="shared" si="2"/>
        <v>383.99999999999994</v>
      </c>
    </row>
    <row r="192" spans="1:12" x14ac:dyDescent="0.2">
      <c r="A192">
        <v>193</v>
      </c>
      <c r="B192" t="s">
        <v>402</v>
      </c>
      <c r="C192" t="s">
        <v>547</v>
      </c>
      <c r="D192" t="s">
        <v>346</v>
      </c>
      <c r="G192" t="s">
        <v>579</v>
      </c>
      <c r="H192" t="s">
        <v>529</v>
      </c>
      <c r="I192" s="1">
        <v>42483</v>
      </c>
      <c r="J192">
        <v>3</v>
      </c>
      <c r="K192" t="s">
        <v>403</v>
      </c>
      <c r="L192">
        <f t="shared" si="2"/>
        <v>386.99999999999994</v>
      </c>
    </row>
    <row r="193" spans="1:12" x14ac:dyDescent="0.2">
      <c r="A193">
        <v>194</v>
      </c>
      <c r="B193" t="s">
        <v>404</v>
      </c>
      <c r="C193" t="s">
        <v>547</v>
      </c>
      <c r="D193" t="s">
        <v>346</v>
      </c>
      <c r="G193" t="s">
        <v>579</v>
      </c>
      <c r="H193" t="s">
        <v>529</v>
      </c>
      <c r="I193" s="1">
        <v>42493</v>
      </c>
      <c r="J193">
        <v>1</v>
      </c>
      <c r="K193" t="s">
        <v>405</v>
      </c>
      <c r="L193">
        <f t="shared" si="2"/>
        <v>387.99999999999994</v>
      </c>
    </row>
    <row r="194" spans="1:12" x14ac:dyDescent="0.2">
      <c r="A194">
        <v>195</v>
      </c>
      <c r="B194" t="s">
        <v>406</v>
      </c>
      <c r="C194" t="s">
        <v>547</v>
      </c>
      <c r="D194" t="s">
        <v>225</v>
      </c>
      <c r="G194" t="s">
        <v>579</v>
      </c>
      <c r="H194" t="s">
        <v>529</v>
      </c>
      <c r="I194" s="1">
        <v>42493</v>
      </c>
      <c r="J194">
        <v>1</v>
      </c>
      <c r="K194" t="s">
        <v>407</v>
      </c>
      <c r="L194">
        <f t="shared" si="2"/>
        <v>388.99999999999994</v>
      </c>
    </row>
    <row r="195" spans="1:12" x14ac:dyDescent="0.2">
      <c r="A195">
        <v>196</v>
      </c>
      <c r="B195" t="s">
        <v>408</v>
      </c>
      <c r="C195" t="s">
        <v>547</v>
      </c>
      <c r="D195" t="s">
        <v>409</v>
      </c>
      <c r="G195" t="s">
        <v>579</v>
      </c>
      <c r="H195" t="s">
        <v>529</v>
      </c>
      <c r="I195" s="1">
        <v>42517</v>
      </c>
      <c r="J195">
        <v>1</v>
      </c>
      <c r="K195" t="s">
        <v>410</v>
      </c>
      <c r="L195">
        <f t="shared" si="2"/>
        <v>389.99999999999994</v>
      </c>
    </row>
    <row r="196" spans="1:12" x14ac:dyDescent="0.2">
      <c r="A196">
        <v>197</v>
      </c>
      <c r="B196" t="s">
        <v>411</v>
      </c>
      <c r="C196" t="s">
        <v>547</v>
      </c>
      <c r="D196" t="s">
        <v>346</v>
      </c>
      <c r="G196" t="s">
        <v>579</v>
      </c>
      <c r="H196" t="s">
        <v>529</v>
      </c>
      <c r="I196" s="1">
        <v>42651</v>
      </c>
      <c r="J196">
        <v>1.5</v>
      </c>
      <c r="K196" t="s">
        <v>412</v>
      </c>
      <c r="L196">
        <f t="shared" ref="L196:L248" si="3">SUM(L195+J196)</f>
        <v>391.49999999999994</v>
      </c>
    </row>
    <row r="197" spans="1:12" x14ac:dyDescent="0.2">
      <c r="A197">
        <v>198</v>
      </c>
      <c r="B197" t="s">
        <v>413</v>
      </c>
      <c r="C197" t="s">
        <v>547</v>
      </c>
      <c r="D197" t="s">
        <v>346</v>
      </c>
      <c r="G197" t="s">
        <v>579</v>
      </c>
      <c r="H197" t="s">
        <v>529</v>
      </c>
      <c r="I197" s="1">
        <v>42653</v>
      </c>
      <c r="J197">
        <v>1</v>
      </c>
      <c r="K197" t="s">
        <v>414</v>
      </c>
      <c r="L197">
        <f t="shared" si="3"/>
        <v>392.49999999999994</v>
      </c>
    </row>
    <row r="198" spans="1:12" x14ac:dyDescent="0.2">
      <c r="A198">
        <v>199</v>
      </c>
      <c r="B198" t="s">
        <v>415</v>
      </c>
      <c r="C198" t="s">
        <v>547</v>
      </c>
      <c r="D198" t="s">
        <v>357</v>
      </c>
      <c r="G198" t="s">
        <v>581</v>
      </c>
      <c r="H198" t="s">
        <v>529</v>
      </c>
      <c r="I198" s="1">
        <v>42657</v>
      </c>
      <c r="J198">
        <v>2.5</v>
      </c>
      <c r="K198" t="s">
        <v>416</v>
      </c>
      <c r="L198">
        <f t="shared" si="3"/>
        <v>394.99999999999994</v>
      </c>
    </row>
    <row r="199" spans="1:12" x14ac:dyDescent="0.2">
      <c r="A199">
        <v>200</v>
      </c>
      <c r="B199" t="s">
        <v>417</v>
      </c>
      <c r="C199" t="s">
        <v>547</v>
      </c>
      <c r="D199" t="s">
        <v>357</v>
      </c>
      <c r="G199" t="s">
        <v>581</v>
      </c>
      <c r="H199" t="s">
        <v>529</v>
      </c>
      <c r="I199" s="1">
        <v>42657</v>
      </c>
      <c r="J199">
        <v>2.5</v>
      </c>
      <c r="K199" t="s">
        <v>418</v>
      </c>
      <c r="L199">
        <f t="shared" si="3"/>
        <v>397.49999999999994</v>
      </c>
    </row>
    <row r="200" spans="1:12" x14ac:dyDescent="0.2">
      <c r="A200">
        <v>201</v>
      </c>
      <c r="B200" t="s">
        <v>419</v>
      </c>
      <c r="C200" t="s">
        <v>547</v>
      </c>
      <c r="D200" t="s">
        <v>346</v>
      </c>
      <c r="G200" t="s">
        <v>579</v>
      </c>
      <c r="H200" t="s">
        <v>529</v>
      </c>
      <c r="I200" s="1">
        <v>42662</v>
      </c>
      <c r="J200">
        <v>1.5</v>
      </c>
      <c r="K200" t="s">
        <v>420</v>
      </c>
      <c r="L200">
        <f t="shared" si="3"/>
        <v>398.99999999999994</v>
      </c>
    </row>
    <row r="201" spans="1:12" x14ac:dyDescent="0.2">
      <c r="A201">
        <v>202</v>
      </c>
      <c r="B201" t="s">
        <v>421</v>
      </c>
      <c r="C201" t="s">
        <v>547</v>
      </c>
      <c r="D201" t="s">
        <v>346</v>
      </c>
      <c r="G201" t="s">
        <v>579</v>
      </c>
      <c r="H201" t="s">
        <v>529</v>
      </c>
      <c r="I201" s="1">
        <v>42670</v>
      </c>
      <c r="J201">
        <v>2</v>
      </c>
      <c r="K201" t="s">
        <v>422</v>
      </c>
      <c r="L201">
        <f t="shared" si="3"/>
        <v>400.99999999999994</v>
      </c>
    </row>
    <row r="202" spans="1:12" x14ac:dyDescent="0.2">
      <c r="A202">
        <v>204</v>
      </c>
      <c r="B202" t="s">
        <v>423</v>
      </c>
      <c r="C202" t="s">
        <v>547</v>
      </c>
      <c r="D202" t="s">
        <v>357</v>
      </c>
      <c r="G202" t="s">
        <v>581</v>
      </c>
      <c r="H202" t="s">
        <v>529</v>
      </c>
      <c r="I202" s="1">
        <v>42672</v>
      </c>
      <c r="J202">
        <v>2</v>
      </c>
      <c r="K202" t="s">
        <v>424</v>
      </c>
      <c r="L202">
        <f t="shared" si="3"/>
        <v>402.99999999999994</v>
      </c>
    </row>
    <row r="203" spans="1:12" x14ac:dyDescent="0.2">
      <c r="A203">
        <v>205</v>
      </c>
      <c r="B203" t="s">
        <v>425</v>
      </c>
      <c r="C203" t="s">
        <v>547</v>
      </c>
      <c r="D203" t="s">
        <v>357</v>
      </c>
      <c r="G203" t="s">
        <v>581</v>
      </c>
      <c r="H203" t="s">
        <v>529</v>
      </c>
      <c r="I203" s="1">
        <v>42673</v>
      </c>
      <c r="J203">
        <v>2</v>
      </c>
      <c r="K203" t="s">
        <v>426</v>
      </c>
      <c r="L203">
        <f t="shared" si="3"/>
        <v>404.99999999999994</v>
      </c>
    </row>
    <row r="204" spans="1:12" x14ac:dyDescent="0.2">
      <c r="A204">
        <v>206</v>
      </c>
      <c r="B204" t="s">
        <v>427</v>
      </c>
      <c r="C204" t="s">
        <v>547</v>
      </c>
      <c r="D204" t="s">
        <v>346</v>
      </c>
      <c r="G204" s="3" t="s">
        <v>579</v>
      </c>
      <c r="H204" t="s">
        <v>529</v>
      </c>
      <c r="I204" s="1">
        <v>42678</v>
      </c>
      <c r="J204">
        <v>1.5</v>
      </c>
      <c r="K204" t="s">
        <v>428</v>
      </c>
      <c r="L204">
        <f t="shared" si="3"/>
        <v>406.49999999999994</v>
      </c>
    </row>
    <row r="205" spans="1:12" x14ac:dyDescent="0.2">
      <c r="A205">
        <v>207</v>
      </c>
      <c r="B205" t="s">
        <v>429</v>
      </c>
      <c r="C205" t="s">
        <v>547</v>
      </c>
      <c r="D205" t="s">
        <v>357</v>
      </c>
      <c r="G205" t="s">
        <v>581</v>
      </c>
      <c r="H205" t="s">
        <v>529</v>
      </c>
      <c r="I205" s="1">
        <v>42682</v>
      </c>
      <c r="J205">
        <v>2</v>
      </c>
      <c r="K205" t="s">
        <v>430</v>
      </c>
      <c r="L205">
        <f t="shared" si="3"/>
        <v>408.49999999999994</v>
      </c>
    </row>
    <row r="206" spans="1:12" x14ac:dyDescent="0.2">
      <c r="A206">
        <v>208</v>
      </c>
      <c r="B206" t="s">
        <v>431</v>
      </c>
      <c r="C206" t="s">
        <v>547</v>
      </c>
      <c r="D206" t="s">
        <v>357</v>
      </c>
      <c r="G206" t="s">
        <v>581</v>
      </c>
      <c r="H206" t="s">
        <v>529</v>
      </c>
      <c r="I206" s="1">
        <v>42687</v>
      </c>
      <c r="J206">
        <v>2</v>
      </c>
      <c r="K206" t="s">
        <v>432</v>
      </c>
      <c r="L206">
        <f t="shared" si="3"/>
        <v>410.49999999999994</v>
      </c>
    </row>
    <row r="207" spans="1:12" x14ac:dyDescent="0.2">
      <c r="A207">
        <v>209</v>
      </c>
      <c r="B207" t="s">
        <v>433</v>
      </c>
      <c r="C207" t="s">
        <v>547</v>
      </c>
      <c r="D207" t="s">
        <v>434</v>
      </c>
      <c r="G207" t="s">
        <v>581</v>
      </c>
      <c r="H207" t="s">
        <v>529</v>
      </c>
      <c r="I207" s="1">
        <v>42700</v>
      </c>
      <c r="J207">
        <v>3</v>
      </c>
      <c r="K207" t="s">
        <v>435</v>
      </c>
      <c r="L207">
        <f t="shared" si="3"/>
        <v>413.49999999999994</v>
      </c>
    </row>
    <row r="208" spans="1:12" x14ac:dyDescent="0.2">
      <c r="A208">
        <v>210</v>
      </c>
      <c r="B208" t="s">
        <v>436</v>
      </c>
      <c r="C208" t="s">
        <v>547</v>
      </c>
      <c r="D208" t="s">
        <v>346</v>
      </c>
      <c r="G208" t="s">
        <v>579</v>
      </c>
      <c r="H208" t="s">
        <v>529</v>
      </c>
      <c r="I208" s="1">
        <v>42703</v>
      </c>
      <c r="J208">
        <v>3.5</v>
      </c>
      <c r="K208" t="s">
        <v>437</v>
      </c>
      <c r="L208">
        <f t="shared" si="3"/>
        <v>416.99999999999994</v>
      </c>
    </row>
    <row r="209" spans="1:12" x14ac:dyDescent="0.2">
      <c r="A209">
        <v>211</v>
      </c>
      <c r="B209" t="s">
        <v>438</v>
      </c>
      <c r="C209" t="s">
        <v>547</v>
      </c>
      <c r="D209" t="s">
        <v>439</v>
      </c>
      <c r="G209" t="s">
        <v>579</v>
      </c>
      <c r="H209" t="s">
        <v>529</v>
      </c>
      <c r="I209" s="1">
        <v>42704</v>
      </c>
      <c r="J209">
        <v>3.5</v>
      </c>
      <c r="K209" t="s">
        <v>440</v>
      </c>
      <c r="L209">
        <f t="shared" si="3"/>
        <v>420.49999999999994</v>
      </c>
    </row>
    <row r="210" spans="1:12" x14ac:dyDescent="0.2">
      <c r="A210">
        <v>212</v>
      </c>
      <c r="B210" t="s">
        <v>441</v>
      </c>
      <c r="C210" t="s">
        <v>547</v>
      </c>
      <c r="D210" t="s">
        <v>346</v>
      </c>
      <c r="G210" t="s">
        <v>579</v>
      </c>
      <c r="H210" t="s">
        <v>529</v>
      </c>
      <c r="I210" s="1">
        <v>42704</v>
      </c>
      <c r="J210">
        <v>1.5</v>
      </c>
      <c r="K210" t="s">
        <v>442</v>
      </c>
      <c r="L210">
        <f t="shared" si="3"/>
        <v>421.99999999999994</v>
      </c>
    </row>
    <row r="211" spans="1:12" x14ac:dyDescent="0.2">
      <c r="A211">
        <v>213</v>
      </c>
      <c r="B211" t="s">
        <v>443</v>
      </c>
      <c r="C211" t="s">
        <v>547</v>
      </c>
      <c r="D211" t="s">
        <v>444</v>
      </c>
      <c r="G211" t="s">
        <v>579</v>
      </c>
      <c r="H211" t="s">
        <v>529</v>
      </c>
      <c r="I211" s="1">
        <v>42705</v>
      </c>
      <c r="J211">
        <v>1.5</v>
      </c>
      <c r="K211" t="s">
        <v>445</v>
      </c>
      <c r="L211">
        <f t="shared" si="3"/>
        <v>423.49999999999994</v>
      </c>
    </row>
    <row r="212" spans="1:12" x14ac:dyDescent="0.2">
      <c r="A212">
        <v>214</v>
      </c>
      <c r="B212" t="s">
        <v>446</v>
      </c>
      <c r="C212" t="s">
        <v>547</v>
      </c>
      <c r="G212" t="s">
        <v>579</v>
      </c>
      <c r="H212" t="s">
        <v>529</v>
      </c>
      <c r="I212" s="1">
        <v>42711</v>
      </c>
      <c r="J212">
        <v>1.5</v>
      </c>
      <c r="K212" t="s">
        <v>447</v>
      </c>
      <c r="L212">
        <f t="shared" si="3"/>
        <v>424.99999999999994</v>
      </c>
    </row>
    <row r="213" spans="1:12" x14ac:dyDescent="0.2">
      <c r="A213">
        <v>215</v>
      </c>
      <c r="B213" t="s">
        <v>448</v>
      </c>
      <c r="C213" t="s">
        <v>547</v>
      </c>
      <c r="D213" t="s">
        <v>230</v>
      </c>
      <c r="G213" t="s">
        <v>582</v>
      </c>
      <c r="H213" t="s">
        <v>529</v>
      </c>
      <c r="I213" s="1">
        <v>42712</v>
      </c>
      <c r="J213">
        <v>1</v>
      </c>
      <c r="K213" t="s">
        <v>449</v>
      </c>
      <c r="L213">
        <f t="shared" si="3"/>
        <v>425.99999999999994</v>
      </c>
    </row>
    <row r="214" spans="1:12" x14ac:dyDescent="0.2">
      <c r="A214">
        <v>216</v>
      </c>
      <c r="B214" t="s">
        <v>450</v>
      </c>
      <c r="C214" t="s">
        <v>547</v>
      </c>
      <c r="D214" t="s">
        <v>346</v>
      </c>
      <c r="G214" t="s">
        <v>579</v>
      </c>
      <c r="H214" t="s">
        <v>529</v>
      </c>
      <c r="I214" s="1">
        <v>42803</v>
      </c>
      <c r="J214">
        <v>1</v>
      </c>
      <c r="K214" t="s">
        <v>451</v>
      </c>
      <c r="L214">
        <f t="shared" si="3"/>
        <v>426.99999999999994</v>
      </c>
    </row>
    <row r="215" spans="1:12" x14ac:dyDescent="0.2">
      <c r="A215">
        <v>217</v>
      </c>
      <c r="B215" t="s">
        <v>452</v>
      </c>
      <c r="C215" t="s">
        <v>547</v>
      </c>
      <c r="G215" t="s">
        <v>581</v>
      </c>
      <c r="H215" t="s">
        <v>529</v>
      </c>
      <c r="I215" s="1">
        <v>42863</v>
      </c>
      <c r="J215">
        <v>1</v>
      </c>
      <c r="K215" t="s">
        <v>453</v>
      </c>
      <c r="L215">
        <f t="shared" si="3"/>
        <v>427.99999999999994</v>
      </c>
    </row>
    <row r="216" spans="1:12" x14ac:dyDescent="0.2">
      <c r="A216">
        <v>218</v>
      </c>
      <c r="B216" t="s">
        <v>454</v>
      </c>
      <c r="C216" t="s">
        <v>547</v>
      </c>
      <c r="D216" t="s">
        <v>346</v>
      </c>
      <c r="G216" s="3" t="s">
        <v>579</v>
      </c>
      <c r="H216" t="s">
        <v>529</v>
      </c>
      <c r="I216" s="1">
        <v>42864</v>
      </c>
      <c r="J216">
        <v>0.5</v>
      </c>
      <c r="K216" t="s">
        <v>455</v>
      </c>
      <c r="L216">
        <f t="shared" si="3"/>
        <v>428.49999999999994</v>
      </c>
    </row>
    <row r="217" spans="1:12" x14ac:dyDescent="0.2">
      <c r="A217">
        <v>219</v>
      </c>
      <c r="B217" t="s">
        <v>456</v>
      </c>
      <c r="C217" t="s">
        <v>547</v>
      </c>
      <c r="D217" t="s">
        <v>230</v>
      </c>
      <c r="G217" t="s">
        <v>582</v>
      </c>
      <c r="H217" t="s">
        <v>529</v>
      </c>
      <c r="I217" s="1">
        <v>42879</v>
      </c>
      <c r="J217">
        <v>1</v>
      </c>
      <c r="K217" t="s">
        <v>457</v>
      </c>
      <c r="L217">
        <f t="shared" si="3"/>
        <v>429.49999999999994</v>
      </c>
    </row>
    <row r="218" spans="1:12" x14ac:dyDescent="0.2">
      <c r="A218">
        <v>220</v>
      </c>
      <c r="B218" t="s">
        <v>458</v>
      </c>
      <c r="C218" t="s">
        <v>547</v>
      </c>
      <c r="D218" t="s">
        <v>230</v>
      </c>
      <c r="G218" t="s">
        <v>582</v>
      </c>
      <c r="H218" t="s">
        <v>529</v>
      </c>
      <c r="I218" s="1">
        <v>42880</v>
      </c>
      <c r="J218">
        <v>2</v>
      </c>
      <c r="K218" t="s">
        <v>459</v>
      </c>
      <c r="L218">
        <f t="shared" si="3"/>
        <v>431.49999999999994</v>
      </c>
    </row>
    <row r="219" spans="1:12" x14ac:dyDescent="0.2">
      <c r="A219">
        <v>221</v>
      </c>
      <c r="B219" t="s">
        <v>460</v>
      </c>
      <c r="C219" t="s">
        <v>547</v>
      </c>
      <c r="D219" t="s">
        <v>225</v>
      </c>
      <c r="G219" t="s">
        <v>582</v>
      </c>
      <c r="H219" t="s">
        <v>529</v>
      </c>
      <c r="I219" s="1">
        <v>42881</v>
      </c>
      <c r="J219">
        <v>2.5</v>
      </c>
      <c r="K219" t="s">
        <v>461</v>
      </c>
      <c r="L219">
        <f t="shared" si="3"/>
        <v>433.99999999999994</v>
      </c>
    </row>
    <row r="220" spans="1:12" x14ac:dyDescent="0.2">
      <c r="A220">
        <v>222</v>
      </c>
      <c r="B220" t="s">
        <v>462</v>
      </c>
      <c r="C220" t="s">
        <v>547</v>
      </c>
      <c r="D220" t="s">
        <v>230</v>
      </c>
      <c r="G220" t="s">
        <v>582</v>
      </c>
      <c r="H220" t="s">
        <v>529</v>
      </c>
      <c r="I220" s="1">
        <v>43048</v>
      </c>
      <c r="J220">
        <v>1</v>
      </c>
      <c r="K220" t="s">
        <v>463</v>
      </c>
      <c r="L220">
        <f t="shared" si="3"/>
        <v>434.99999999999994</v>
      </c>
    </row>
    <row r="221" spans="1:12" x14ac:dyDescent="0.2">
      <c r="A221">
        <v>223</v>
      </c>
      <c r="B221" t="s">
        <v>464</v>
      </c>
      <c r="C221" t="s">
        <v>547</v>
      </c>
      <c r="D221" t="s">
        <v>230</v>
      </c>
      <c r="G221" t="s">
        <v>582</v>
      </c>
      <c r="H221" t="s">
        <v>529</v>
      </c>
      <c r="I221" s="1">
        <v>43061</v>
      </c>
      <c r="J221">
        <v>2.5</v>
      </c>
      <c r="K221" t="s">
        <v>465</v>
      </c>
      <c r="L221">
        <f t="shared" si="3"/>
        <v>437.49999999999994</v>
      </c>
    </row>
    <row r="222" spans="1:12" x14ac:dyDescent="0.2">
      <c r="A222">
        <v>224</v>
      </c>
      <c r="B222" t="s">
        <v>466</v>
      </c>
      <c r="C222" t="s">
        <v>547</v>
      </c>
      <c r="D222" t="s">
        <v>261</v>
      </c>
      <c r="G222" t="s">
        <v>582</v>
      </c>
      <c r="H222" t="s">
        <v>529</v>
      </c>
      <c r="I222" s="1">
        <v>43062</v>
      </c>
      <c r="J222">
        <v>3</v>
      </c>
      <c r="K222" t="s">
        <v>467</v>
      </c>
      <c r="L222">
        <f t="shared" si="3"/>
        <v>440.49999999999994</v>
      </c>
    </row>
    <row r="223" spans="1:12" x14ac:dyDescent="0.2">
      <c r="A223">
        <v>225</v>
      </c>
      <c r="B223" t="s">
        <v>468</v>
      </c>
      <c r="C223" t="s">
        <v>547</v>
      </c>
      <c r="D223" t="s">
        <v>261</v>
      </c>
      <c r="G223" t="s">
        <v>582</v>
      </c>
      <c r="H223" t="s">
        <v>529</v>
      </c>
      <c r="I223" s="1">
        <v>43068</v>
      </c>
      <c r="J223">
        <v>1.5</v>
      </c>
      <c r="K223" t="s">
        <v>469</v>
      </c>
      <c r="L223">
        <f t="shared" si="3"/>
        <v>441.99999999999994</v>
      </c>
    </row>
    <row r="224" spans="1:12" x14ac:dyDescent="0.2">
      <c r="A224">
        <v>226</v>
      </c>
      <c r="B224" t="s">
        <v>470</v>
      </c>
      <c r="C224" t="s">
        <v>547</v>
      </c>
      <c r="D224" t="s">
        <v>261</v>
      </c>
      <c r="G224" t="s">
        <v>582</v>
      </c>
      <c r="H224" t="s">
        <v>529</v>
      </c>
      <c r="I224" s="1">
        <v>43069</v>
      </c>
      <c r="J224">
        <v>1</v>
      </c>
      <c r="K224" t="s">
        <v>554</v>
      </c>
      <c r="L224">
        <f t="shared" si="3"/>
        <v>442.99999999999994</v>
      </c>
    </row>
    <row r="225" spans="1:12" x14ac:dyDescent="0.2">
      <c r="A225">
        <v>227</v>
      </c>
      <c r="B225" t="s">
        <v>471</v>
      </c>
      <c r="C225" t="s">
        <v>547</v>
      </c>
      <c r="D225" t="s">
        <v>346</v>
      </c>
      <c r="G225" t="s">
        <v>579</v>
      </c>
      <c r="H225" t="s">
        <v>529</v>
      </c>
      <c r="I225" s="1">
        <v>43077</v>
      </c>
      <c r="J225">
        <v>1</v>
      </c>
      <c r="K225" t="s">
        <v>472</v>
      </c>
      <c r="L225">
        <f t="shared" si="3"/>
        <v>443.99999999999994</v>
      </c>
    </row>
    <row r="226" spans="1:12" x14ac:dyDescent="0.2">
      <c r="A226">
        <v>228</v>
      </c>
      <c r="B226" t="s">
        <v>473</v>
      </c>
      <c r="C226" t="s">
        <v>547</v>
      </c>
      <c r="D226" t="s">
        <v>474</v>
      </c>
      <c r="G226" t="s">
        <v>579</v>
      </c>
      <c r="H226" t="s">
        <v>529</v>
      </c>
      <c r="I226" s="1">
        <v>43080</v>
      </c>
      <c r="J226">
        <v>3.5</v>
      </c>
      <c r="K226" t="s">
        <v>475</v>
      </c>
      <c r="L226">
        <f t="shared" si="3"/>
        <v>447.49999999999994</v>
      </c>
    </row>
    <row r="227" spans="1:12" x14ac:dyDescent="0.2">
      <c r="A227">
        <v>229</v>
      </c>
      <c r="B227" t="s">
        <v>476</v>
      </c>
      <c r="C227" t="s">
        <v>547</v>
      </c>
      <c r="D227" t="s">
        <v>346</v>
      </c>
      <c r="G227" t="s">
        <v>579</v>
      </c>
      <c r="H227" t="s">
        <v>529</v>
      </c>
      <c r="I227" s="1">
        <v>43086</v>
      </c>
      <c r="J227">
        <v>4</v>
      </c>
      <c r="K227" t="s">
        <v>477</v>
      </c>
      <c r="L227">
        <f t="shared" si="3"/>
        <v>451.49999999999994</v>
      </c>
    </row>
    <row r="228" spans="1:12" x14ac:dyDescent="0.2">
      <c r="A228">
        <v>230</v>
      </c>
      <c r="B228" t="s">
        <v>478</v>
      </c>
      <c r="C228" t="s">
        <v>547</v>
      </c>
      <c r="D228" t="s">
        <v>261</v>
      </c>
      <c r="G228" t="s">
        <v>582</v>
      </c>
      <c r="H228" t="s">
        <v>529</v>
      </c>
      <c r="I228" s="1">
        <v>43140</v>
      </c>
      <c r="J228">
        <v>1</v>
      </c>
      <c r="K228" t="s">
        <v>479</v>
      </c>
      <c r="L228">
        <f t="shared" si="3"/>
        <v>452.49999999999994</v>
      </c>
    </row>
    <row r="229" spans="1:12" x14ac:dyDescent="0.2">
      <c r="A229">
        <v>231</v>
      </c>
      <c r="B229" t="s">
        <v>480</v>
      </c>
      <c r="C229" t="s">
        <v>547</v>
      </c>
      <c r="D229" t="s">
        <v>481</v>
      </c>
      <c r="H229" t="s">
        <v>530</v>
      </c>
      <c r="I229" s="1">
        <v>43970</v>
      </c>
      <c r="J229">
        <v>4</v>
      </c>
      <c r="K229" t="s">
        <v>482</v>
      </c>
      <c r="L229">
        <f t="shared" si="3"/>
        <v>456.49999999999994</v>
      </c>
    </row>
    <row r="230" spans="1:12" x14ac:dyDescent="0.2">
      <c r="A230">
        <v>232</v>
      </c>
      <c r="B230" t="s">
        <v>483</v>
      </c>
      <c r="C230" t="s">
        <v>547</v>
      </c>
      <c r="D230" t="s">
        <v>266</v>
      </c>
      <c r="G230" t="s">
        <v>582</v>
      </c>
      <c r="H230" t="s">
        <v>529</v>
      </c>
      <c r="I230" s="1">
        <v>43973</v>
      </c>
      <c r="J230">
        <v>3</v>
      </c>
      <c r="K230" t="s">
        <v>484</v>
      </c>
      <c r="L230">
        <f t="shared" si="3"/>
        <v>459.49999999999994</v>
      </c>
    </row>
    <row r="231" spans="1:12" x14ac:dyDescent="0.2">
      <c r="A231">
        <v>233</v>
      </c>
      <c r="B231" t="s">
        <v>485</v>
      </c>
      <c r="C231" t="s">
        <v>547</v>
      </c>
      <c r="D231" t="s">
        <v>486</v>
      </c>
      <c r="G231" t="s">
        <v>583</v>
      </c>
      <c r="H231" t="s">
        <v>529</v>
      </c>
      <c r="I231" s="1">
        <v>43974</v>
      </c>
      <c r="J231">
        <v>2.5</v>
      </c>
      <c r="K231" t="s">
        <v>487</v>
      </c>
      <c r="L231">
        <f t="shared" si="3"/>
        <v>461.99999999999994</v>
      </c>
    </row>
    <row r="232" spans="1:12" x14ac:dyDescent="0.2">
      <c r="A232">
        <v>234</v>
      </c>
      <c r="B232" t="s">
        <v>488</v>
      </c>
      <c r="C232" t="s">
        <v>547</v>
      </c>
      <c r="D232" t="s">
        <v>489</v>
      </c>
      <c r="G232" t="s">
        <v>581</v>
      </c>
      <c r="H232" t="s">
        <v>529</v>
      </c>
      <c r="I232" s="1">
        <v>43984</v>
      </c>
      <c r="J232">
        <v>3.5</v>
      </c>
      <c r="K232" t="s">
        <v>490</v>
      </c>
      <c r="L232">
        <f t="shared" si="3"/>
        <v>465.49999999999994</v>
      </c>
    </row>
    <row r="233" spans="1:12" x14ac:dyDescent="0.2">
      <c r="A233">
        <v>235</v>
      </c>
      <c r="B233" t="s">
        <v>491</v>
      </c>
      <c r="C233" t="s">
        <v>547</v>
      </c>
      <c r="D233" t="s">
        <v>492</v>
      </c>
      <c r="G233" t="s">
        <v>581</v>
      </c>
      <c r="H233" t="s">
        <v>529</v>
      </c>
      <c r="I233" s="1">
        <v>43985</v>
      </c>
      <c r="J233">
        <v>1</v>
      </c>
      <c r="K233" t="s">
        <v>493</v>
      </c>
      <c r="L233">
        <f t="shared" si="3"/>
        <v>466.49999999999994</v>
      </c>
    </row>
    <row r="234" spans="1:12" x14ac:dyDescent="0.2">
      <c r="A234">
        <v>236</v>
      </c>
      <c r="B234" t="s">
        <v>494</v>
      </c>
      <c r="C234" t="s">
        <v>547</v>
      </c>
      <c r="D234" t="s">
        <v>492</v>
      </c>
      <c r="G234" t="s">
        <v>584</v>
      </c>
      <c r="H234" t="s">
        <v>529</v>
      </c>
      <c r="I234" s="1">
        <v>43986</v>
      </c>
      <c r="J234">
        <v>4</v>
      </c>
      <c r="K234" t="s">
        <v>495</v>
      </c>
      <c r="L234">
        <f t="shared" si="3"/>
        <v>470.49999999999994</v>
      </c>
    </row>
    <row r="235" spans="1:12" x14ac:dyDescent="0.2">
      <c r="A235">
        <v>237</v>
      </c>
      <c r="B235" t="s">
        <v>496</v>
      </c>
      <c r="C235" t="s">
        <v>547</v>
      </c>
      <c r="D235" t="s">
        <v>497</v>
      </c>
      <c r="G235" t="s">
        <v>585</v>
      </c>
      <c r="H235" t="s">
        <v>528</v>
      </c>
      <c r="I235" s="1">
        <v>43997</v>
      </c>
      <c r="J235">
        <v>3.5</v>
      </c>
      <c r="K235" t="s">
        <v>498</v>
      </c>
      <c r="L235">
        <f t="shared" si="3"/>
        <v>473.99999999999994</v>
      </c>
    </row>
    <row r="236" spans="1:12" x14ac:dyDescent="0.2">
      <c r="A236">
        <v>238</v>
      </c>
      <c r="B236" t="s">
        <v>499</v>
      </c>
      <c r="C236" t="s">
        <v>547</v>
      </c>
      <c r="G236" t="s">
        <v>584</v>
      </c>
      <c r="H236" t="s">
        <v>529</v>
      </c>
      <c r="I236" s="1">
        <v>44000</v>
      </c>
      <c r="J236">
        <v>1</v>
      </c>
      <c r="K236" t="s">
        <v>500</v>
      </c>
      <c r="L236">
        <f t="shared" si="3"/>
        <v>474.99999999999994</v>
      </c>
    </row>
    <row r="237" spans="1:12" x14ac:dyDescent="0.2">
      <c r="A237">
        <v>239</v>
      </c>
      <c r="B237" t="s">
        <v>501</v>
      </c>
      <c r="C237" t="s">
        <v>547</v>
      </c>
      <c r="D237" t="s">
        <v>492</v>
      </c>
      <c r="G237" t="s">
        <v>584</v>
      </c>
      <c r="H237" t="s">
        <v>529</v>
      </c>
      <c r="I237" s="1">
        <v>44001</v>
      </c>
      <c r="J237">
        <v>3.5</v>
      </c>
      <c r="K237" t="s">
        <v>502</v>
      </c>
      <c r="L237">
        <f t="shared" si="3"/>
        <v>478.49999999999994</v>
      </c>
    </row>
    <row r="238" spans="1:12" x14ac:dyDescent="0.2">
      <c r="A238">
        <v>240</v>
      </c>
      <c r="B238" t="s">
        <v>503</v>
      </c>
      <c r="C238" t="s">
        <v>547</v>
      </c>
      <c r="D238" t="s">
        <v>497</v>
      </c>
      <c r="G238" t="s">
        <v>585</v>
      </c>
      <c r="H238" t="s">
        <v>528</v>
      </c>
      <c r="I238" s="1">
        <v>44004</v>
      </c>
      <c r="J238">
        <v>4</v>
      </c>
      <c r="K238" t="s">
        <v>504</v>
      </c>
      <c r="L238">
        <f t="shared" si="3"/>
        <v>482.49999999999994</v>
      </c>
    </row>
    <row r="239" spans="1:12" x14ac:dyDescent="0.2">
      <c r="A239">
        <v>241</v>
      </c>
      <c r="B239" t="s">
        <v>505</v>
      </c>
      <c r="C239" t="s">
        <v>547</v>
      </c>
      <c r="D239" t="s">
        <v>497</v>
      </c>
      <c r="G239" t="s">
        <v>585</v>
      </c>
      <c r="H239" t="s">
        <v>528</v>
      </c>
      <c r="I239" s="1">
        <v>44005</v>
      </c>
      <c r="J239">
        <v>2</v>
      </c>
      <c r="K239" t="s">
        <v>506</v>
      </c>
      <c r="L239">
        <f t="shared" si="3"/>
        <v>484.49999999999994</v>
      </c>
    </row>
    <row r="240" spans="1:12" x14ac:dyDescent="0.2">
      <c r="A240">
        <v>242</v>
      </c>
      <c r="B240" t="s">
        <v>507</v>
      </c>
      <c r="C240" t="s">
        <v>547</v>
      </c>
      <c r="D240" t="s">
        <v>508</v>
      </c>
      <c r="G240" t="s">
        <v>585</v>
      </c>
      <c r="H240" t="s">
        <v>528</v>
      </c>
      <c r="I240" s="1">
        <v>44006</v>
      </c>
      <c r="J240">
        <v>2</v>
      </c>
      <c r="K240" t="s">
        <v>509</v>
      </c>
      <c r="L240">
        <f t="shared" si="3"/>
        <v>486.49999999999994</v>
      </c>
    </row>
    <row r="241" spans="1:12" x14ac:dyDescent="0.2">
      <c r="A241">
        <v>243</v>
      </c>
      <c r="B241" t="s">
        <v>510</v>
      </c>
      <c r="C241" t="s">
        <v>547</v>
      </c>
      <c r="D241" t="s">
        <v>508</v>
      </c>
      <c r="G241" t="s">
        <v>585</v>
      </c>
      <c r="H241" t="s">
        <v>528</v>
      </c>
      <c r="I241" s="1">
        <v>44007</v>
      </c>
      <c r="J241">
        <v>3</v>
      </c>
      <c r="K241" t="s">
        <v>511</v>
      </c>
      <c r="L241">
        <f t="shared" si="3"/>
        <v>489.49999999999994</v>
      </c>
    </row>
    <row r="242" spans="1:12" x14ac:dyDescent="0.2">
      <c r="A242">
        <v>244</v>
      </c>
      <c r="B242" t="s">
        <v>512</v>
      </c>
      <c r="C242" t="s">
        <v>547</v>
      </c>
      <c r="D242" t="s">
        <v>513</v>
      </c>
      <c r="G242" t="s">
        <v>583</v>
      </c>
      <c r="H242" t="s">
        <v>529</v>
      </c>
      <c r="I242" s="1">
        <v>44584</v>
      </c>
      <c r="J242">
        <v>2</v>
      </c>
      <c r="K242" t="s">
        <v>514</v>
      </c>
      <c r="L242">
        <f t="shared" si="3"/>
        <v>491.49999999999994</v>
      </c>
    </row>
    <row r="243" spans="1:12" x14ac:dyDescent="0.2">
      <c r="A243">
        <v>245</v>
      </c>
      <c r="B243" t="s">
        <v>515</v>
      </c>
      <c r="C243" t="s">
        <v>547</v>
      </c>
      <c r="D243" t="s">
        <v>513</v>
      </c>
      <c r="G243" t="s">
        <v>583</v>
      </c>
      <c r="H243" t="s">
        <v>529</v>
      </c>
      <c r="I243" s="1">
        <v>44585</v>
      </c>
      <c r="J243">
        <v>3</v>
      </c>
      <c r="K243" t="s">
        <v>516</v>
      </c>
      <c r="L243">
        <f t="shared" si="3"/>
        <v>494.49999999999994</v>
      </c>
    </row>
    <row r="244" spans="1:12" x14ac:dyDescent="0.2">
      <c r="A244">
        <v>246</v>
      </c>
      <c r="B244" t="s">
        <v>517</v>
      </c>
      <c r="C244" t="s">
        <v>547</v>
      </c>
      <c r="G244" t="s">
        <v>584</v>
      </c>
      <c r="H244" t="s">
        <v>529</v>
      </c>
      <c r="I244" s="1">
        <v>44779</v>
      </c>
      <c r="J244">
        <v>1</v>
      </c>
      <c r="K244" t="s">
        <v>518</v>
      </c>
      <c r="L244">
        <f t="shared" si="3"/>
        <v>495.49999999999994</v>
      </c>
    </row>
    <row r="245" spans="1:12" x14ac:dyDescent="0.2">
      <c r="A245">
        <v>247</v>
      </c>
      <c r="B245" t="s">
        <v>519</v>
      </c>
      <c r="C245" t="s">
        <v>547</v>
      </c>
      <c r="D245" t="s">
        <v>492</v>
      </c>
      <c r="G245" t="s">
        <v>584</v>
      </c>
      <c r="H245" t="s">
        <v>529</v>
      </c>
      <c r="I245" s="1">
        <v>44793</v>
      </c>
      <c r="J245">
        <v>3</v>
      </c>
      <c r="K245" t="s">
        <v>520</v>
      </c>
      <c r="L245">
        <f t="shared" si="3"/>
        <v>498.49999999999994</v>
      </c>
    </row>
    <row r="246" spans="1:12" x14ac:dyDescent="0.2">
      <c r="A246">
        <v>248</v>
      </c>
      <c r="B246" t="s">
        <v>521</v>
      </c>
      <c r="C246" t="s">
        <v>547</v>
      </c>
      <c r="D246" t="s">
        <v>492</v>
      </c>
      <c r="G246" t="s">
        <v>584</v>
      </c>
      <c r="H246" t="s">
        <v>529</v>
      </c>
      <c r="I246" s="1">
        <v>44794</v>
      </c>
      <c r="J246">
        <v>3</v>
      </c>
      <c r="K246" t="s">
        <v>522</v>
      </c>
      <c r="L246">
        <f t="shared" si="3"/>
        <v>501.49999999999994</v>
      </c>
    </row>
    <row r="247" spans="1:12" x14ac:dyDescent="0.2">
      <c r="A247">
        <v>249</v>
      </c>
      <c r="B247" t="s">
        <v>523</v>
      </c>
      <c r="C247" t="s">
        <v>547</v>
      </c>
      <c r="D247" t="s">
        <v>492</v>
      </c>
      <c r="G247" t="s">
        <v>584</v>
      </c>
      <c r="H247" t="s">
        <v>529</v>
      </c>
      <c r="I247" s="1">
        <v>44887</v>
      </c>
      <c r="J247">
        <v>5</v>
      </c>
      <c r="K247" t="s">
        <v>524</v>
      </c>
      <c r="L247">
        <f t="shared" si="3"/>
        <v>506.49999999999994</v>
      </c>
    </row>
    <row r="248" spans="1:12" x14ac:dyDescent="0.2">
      <c r="A248">
        <v>250</v>
      </c>
      <c r="B248" t="s">
        <v>525</v>
      </c>
      <c r="C248" t="s">
        <v>547</v>
      </c>
      <c r="D248" t="s">
        <v>492</v>
      </c>
      <c r="G248" t="s">
        <v>584</v>
      </c>
      <c r="H248" t="s">
        <v>529</v>
      </c>
      <c r="I248" s="1">
        <v>44898</v>
      </c>
      <c r="J248">
        <v>6</v>
      </c>
      <c r="K248" t="s">
        <v>526</v>
      </c>
      <c r="L248">
        <f t="shared" si="3"/>
        <v>512.5</v>
      </c>
    </row>
  </sheetData>
  <sortState xmlns:xlrd2="http://schemas.microsoft.com/office/spreadsheetml/2017/richdata2" ref="A2:K248">
    <sortCondition ref="I1:I248"/>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work_logs</vt:lpstr>
      <vt:lpstr>work_logs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Taran laval</dc:creator>
  <cp:lastModifiedBy>Microsoft Office User</cp:lastModifiedBy>
  <dcterms:created xsi:type="dcterms:W3CDTF">2022-12-07T06:42:46Z</dcterms:created>
  <dcterms:modified xsi:type="dcterms:W3CDTF">2022-12-07T13:01:45Z</dcterms:modified>
</cp:coreProperties>
</file>